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ozpočtová změna č.1" sheetId="1" r:id="rId1"/>
  </sheets>
  <definedNames/>
  <calcPr calcMode="manual" fullCalcOnLoad="1"/>
</workbook>
</file>

<file path=xl/sharedStrings.xml><?xml version="1.0" encoding="utf-8"?>
<sst xmlns="http://schemas.openxmlformats.org/spreadsheetml/2006/main" count="119" uniqueCount="92">
  <si>
    <t>IČO:   266060</t>
  </si>
  <si>
    <t>SU</t>
  </si>
  <si>
    <t>AU</t>
  </si>
  <si>
    <t>Oddíl/Paragraf</t>
  </si>
  <si>
    <t>Položka</t>
  </si>
  <si>
    <t>daň z příjmů PO</t>
  </si>
  <si>
    <t>daň z příjmů PO za obce</t>
  </si>
  <si>
    <t>DPH</t>
  </si>
  <si>
    <t>poplatky za znečišťování ovzduší</t>
  </si>
  <si>
    <t>poplatek za komunální odpad</t>
  </si>
  <si>
    <t>poplatek ze psů</t>
  </si>
  <si>
    <t>správní poplatky</t>
  </si>
  <si>
    <t>daň z nemovitostí</t>
  </si>
  <si>
    <t>ostat.neinv.transfery ze SR</t>
  </si>
  <si>
    <t>příjmy z úroků</t>
  </si>
  <si>
    <t>souhrn příjmů</t>
  </si>
  <si>
    <t>ostatní záležitosti kultury</t>
  </si>
  <si>
    <t>souhrn</t>
  </si>
  <si>
    <t/>
  </si>
  <si>
    <t>text</t>
  </si>
  <si>
    <t>IČO : 266060</t>
  </si>
  <si>
    <t>rozpočet v Kč</t>
  </si>
  <si>
    <t>Územní plánování</t>
  </si>
  <si>
    <t>výdaje celkem</t>
  </si>
  <si>
    <t>příjmy celkem list</t>
  </si>
  <si>
    <t>Příjmy 2017</t>
  </si>
  <si>
    <t>Výdaje 2017</t>
  </si>
  <si>
    <t>Zpracoval : Ing. Dita Vykouková, František Štrébl</t>
  </si>
  <si>
    <t>daň z příjmů FO z kapitálových výnosů</t>
  </si>
  <si>
    <t>daň z příjmů FO ze samostatné výdělečné činnosti</t>
  </si>
  <si>
    <t>daň z příjmů FO ze závislé činnosti</t>
  </si>
  <si>
    <t>odvod z loterií</t>
  </si>
  <si>
    <t>splátky půjčených prostředků od obyvatelstva</t>
  </si>
  <si>
    <t>Neinvest.přijaté transfery ze státního rozpočtu</t>
  </si>
  <si>
    <t>Neinvestiční přijaté transfery od obcí</t>
  </si>
  <si>
    <t>Neinvestiční přijaté transfery od krajů</t>
  </si>
  <si>
    <t>odvody za odnětí půdy ze zemědělského půdního fondu</t>
  </si>
  <si>
    <t>Ostatní záležitosti těžebního průmyslu a energetiky</t>
  </si>
  <si>
    <t>Provoz veřejné silniční dopravy</t>
  </si>
  <si>
    <t>Zájmová činnost v kultuře</t>
  </si>
  <si>
    <t>Sportovní zařízení v majetku obce</t>
  </si>
  <si>
    <t>Ostatní zájmová činnost a rekreace</t>
  </si>
  <si>
    <t>Bytové hospodářství</t>
  </si>
  <si>
    <t>Nebytové hospodářství</t>
  </si>
  <si>
    <t>Komunální služby a územní rozvoj</t>
  </si>
  <si>
    <t xml:space="preserve">využívání a zneškodňování komunálních odpadů </t>
  </si>
  <si>
    <t>Požární ochrana - dobrovolná část</t>
  </si>
  <si>
    <t>Činnost místní správy</t>
  </si>
  <si>
    <t>Obecné příjmy a výdaje z finančních operací</t>
  </si>
  <si>
    <t>Převody vlastním fondům v rozpočtech územní úrovně</t>
  </si>
  <si>
    <t>Celospolečenské funkce lesů</t>
  </si>
  <si>
    <t>Ozdravování hospodářských zvířat</t>
  </si>
  <si>
    <t>Silnice</t>
  </si>
  <si>
    <t>Ostatní záležitosti pozemních komunikací</t>
  </si>
  <si>
    <t>Odvádění a čištění odpadních vod</t>
  </si>
  <si>
    <t>Vodní díla v zemědělské krajině</t>
  </si>
  <si>
    <t>Ostatní záležitosti spojů</t>
  </si>
  <si>
    <t>Mateřské školy</t>
  </si>
  <si>
    <t>Střední odborné školy</t>
  </si>
  <si>
    <t>Činnosti knihovnické</t>
  </si>
  <si>
    <t>Pořízení, zachování a obnova hodnot míst. kultur.pověd.</t>
  </si>
  <si>
    <t>Ost. záležitosti kultury, církví a sdělovacích prostředků</t>
  </si>
  <si>
    <t>Ostatní tělovýchovná činnost</t>
  </si>
  <si>
    <t>Podpora individuální bytové výstavby</t>
  </si>
  <si>
    <t>Veřejné osvětlení</t>
  </si>
  <si>
    <t>Výstavby a údržba místních inženýrských sítí</t>
  </si>
  <si>
    <t>Sběr a svoz nebezpečných odpadů</t>
  </si>
  <si>
    <t>Sběr a svoz komunálních odpadů</t>
  </si>
  <si>
    <t>Sběr a svoz ostatních odpadů</t>
  </si>
  <si>
    <t>Využívání a zneškodňování komunálních odpadů</t>
  </si>
  <si>
    <t>Péče o vzhled obcí a veřejnou zeleň</t>
  </si>
  <si>
    <t>Domovy pro seniory</t>
  </si>
  <si>
    <t>Zastupitelstva obcí</t>
  </si>
  <si>
    <t>Pojištění funkčně nespecifikované</t>
  </si>
  <si>
    <t>Ostatní finanční operace</t>
  </si>
  <si>
    <t>Finanční vypořádání minulých let</t>
  </si>
  <si>
    <t>ostatní příjmy z vlastní činnosti</t>
  </si>
  <si>
    <t>Neinvest.přijaté transfery z všeob.pokladní správy</t>
  </si>
  <si>
    <t>schodkový rozpočet</t>
  </si>
  <si>
    <t>Úpravy drobných vodních toků</t>
  </si>
  <si>
    <t>rozdíl ( schodek )</t>
  </si>
  <si>
    <t>Splátky půjčených prostředků od obecně prospěšných společností</t>
  </si>
  <si>
    <t>Návrh rozpočtu Obce Malé Březno na rok 2017</t>
  </si>
  <si>
    <t>Rozpočtová změna č. 1</t>
  </si>
  <si>
    <t>Příjmy 2017 po RZ</t>
  </si>
  <si>
    <t>Výdaje 2017 po RZ</t>
  </si>
  <si>
    <t>Volby do zastupitelstev ÚSC</t>
  </si>
  <si>
    <t>Volby do Parlamentu ČR</t>
  </si>
  <si>
    <t>příjmy úhrad z vydobytých nerostů</t>
  </si>
  <si>
    <t>Rozpočtová změna č. 2</t>
  </si>
  <si>
    <t>Rok 2017</t>
  </si>
  <si>
    <t>Datum provedení RZ : 28.2.2017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</si>
</sst>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#,##0.00&quot; Kč&quot;"/>
  </numFmts>
  <fonts count="5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Garamond"/>
      <family val="1"/>
    </font>
    <font>
      <b/>
      <sz val="12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sz val="12"/>
      <color indexed="8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1"/>
      <color indexed="8"/>
      <name val="Garamond"/>
      <family val="1"/>
    </font>
    <font>
      <b/>
      <sz val="14"/>
      <color indexed="8"/>
      <name val="Garamond"/>
      <family val="1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9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000000"/>
      <name val="Calibri"/>
      <family val="2"/>
    </font>
    <font>
      <b/>
      <sz val="12"/>
      <color rgb="FF000000"/>
      <name val="Garamond"/>
      <family val="1"/>
    </font>
    <font>
      <sz val="11"/>
      <color rgb="FF000000"/>
      <name val="Garamond"/>
      <family val="1"/>
    </font>
    <font>
      <b/>
      <sz val="14"/>
      <color rgb="FF000000"/>
      <name val="Garamond"/>
      <family val="1"/>
    </font>
    <font>
      <sz val="10"/>
      <color rgb="FF000000"/>
      <name val="Calibri"/>
      <family val="2"/>
    </font>
    <font>
      <b/>
      <sz val="9"/>
      <color rgb="FF000000"/>
      <name val="Garamond"/>
      <family val="1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164" fontId="49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14" fontId="50" fillId="0" borderId="0" xfId="0" applyNumberFormat="1" applyFont="1" applyAlignment="1">
      <alignment horizontal="center"/>
    </xf>
    <xf numFmtId="14" fontId="50" fillId="0" borderId="0" xfId="0" applyNumberFormat="1" applyFont="1" applyAlignment="1">
      <alignment/>
    </xf>
    <xf numFmtId="0" fontId="50" fillId="0" borderId="0" xfId="0" applyFont="1" applyAlignment="1">
      <alignment horizontal="center"/>
    </xf>
    <xf numFmtId="0" fontId="6" fillId="0" borderId="0" xfId="45" applyFont="1" applyBorder="1" applyAlignment="1">
      <alignment horizontal="left"/>
      <protection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49" fillId="0" borderId="0" xfId="0" applyFont="1" applyBorder="1" applyAlignment="1">
      <alignment horizontal="left"/>
    </xf>
    <xf numFmtId="0" fontId="52" fillId="0" borderId="0" xfId="0" applyFont="1" applyAlignment="1">
      <alignment horizontal="center"/>
    </xf>
    <xf numFmtId="0" fontId="0" fillId="0" borderId="0" xfId="0" applyBorder="1" applyAlignment="1">
      <alignment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33" borderId="21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left"/>
    </xf>
    <xf numFmtId="4" fontId="7" fillId="0" borderId="33" xfId="0" applyNumberFormat="1" applyFont="1" applyFill="1" applyBorder="1" applyAlignment="1">
      <alignment horizontal="center" vertical="center"/>
    </xf>
    <xf numFmtId="4" fontId="7" fillId="33" borderId="21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34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7" fillId="34" borderId="17" xfId="0" applyFont="1" applyFill="1" applyBorder="1" applyAlignment="1">
      <alignment horizontal="center" vertical="center"/>
    </xf>
    <xf numFmtId="4" fontId="7" fillId="34" borderId="21" xfId="0" applyNumberFormat="1" applyFont="1" applyFill="1" applyBorder="1" applyAlignment="1">
      <alignment horizontal="center" vertical="center"/>
    </xf>
    <xf numFmtId="164" fontId="3" fillId="0" borderId="37" xfId="0" applyNumberFormat="1" applyFont="1" applyBorder="1" applyAlignment="1">
      <alignment horizontal="center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29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4" fontId="7" fillId="0" borderId="29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7" fillId="0" borderId="32" xfId="0" applyNumberFormat="1" applyFont="1" applyFill="1" applyBorder="1" applyAlignment="1">
      <alignment horizontal="center"/>
    </xf>
    <xf numFmtId="4" fontId="3" fillId="0" borderId="36" xfId="0" applyNumberFormat="1" applyFont="1" applyBorder="1" applyAlignment="1">
      <alignment horizont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left" vertical="center"/>
    </xf>
    <xf numFmtId="4" fontId="7" fillId="34" borderId="29" xfId="0" applyNumberFormat="1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left"/>
    </xf>
    <xf numFmtId="0" fontId="51" fillId="0" borderId="38" xfId="0" applyFont="1" applyFill="1" applyBorder="1" applyAlignment="1">
      <alignment horizontal="left"/>
    </xf>
    <xf numFmtId="0" fontId="51" fillId="0" borderId="39" xfId="0" applyFont="1" applyFill="1" applyBorder="1" applyAlignment="1">
      <alignment horizontal="left"/>
    </xf>
    <xf numFmtId="0" fontId="53" fillId="0" borderId="40" xfId="0" applyFont="1" applyFill="1" applyBorder="1" applyAlignment="1">
      <alignment horizontal="center" vertical="center"/>
    </xf>
    <xf numFmtId="0" fontId="53" fillId="0" borderId="41" xfId="0" applyFont="1" applyFill="1" applyBorder="1" applyAlignment="1">
      <alignment horizontal="center" vertical="center"/>
    </xf>
    <xf numFmtId="0" fontId="53" fillId="0" borderId="42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left"/>
    </xf>
    <xf numFmtId="0" fontId="50" fillId="0" borderId="17" xfId="0" applyFont="1" applyFill="1" applyBorder="1" applyAlignment="1">
      <alignment horizontal="left"/>
    </xf>
    <xf numFmtId="0" fontId="50" fillId="0" borderId="43" xfId="0" applyFont="1" applyFill="1" applyBorder="1" applyAlignment="1">
      <alignment horizontal="left" vertical="center"/>
    </xf>
    <xf numFmtId="0" fontId="50" fillId="0" borderId="44" xfId="0" applyFont="1" applyFill="1" applyBorder="1" applyAlignment="1">
      <alignment horizontal="left" vertical="center"/>
    </xf>
    <xf numFmtId="0" fontId="54" fillId="0" borderId="0" xfId="0" applyFont="1" applyAlignment="1">
      <alignment horizontal="left" vertical="top" wrapText="1"/>
    </xf>
    <xf numFmtId="0" fontId="49" fillId="0" borderId="40" xfId="0" applyFont="1" applyFill="1" applyBorder="1" applyAlignment="1">
      <alignment horizontal="center" vertical="center"/>
    </xf>
    <xf numFmtId="0" fontId="49" fillId="0" borderId="41" xfId="0" applyFont="1" applyFill="1" applyBorder="1" applyAlignment="1">
      <alignment horizontal="center" vertical="center"/>
    </xf>
    <xf numFmtId="0" fontId="49" fillId="0" borderId="42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left"/>
    </xf>
    <xf numFmtId="0" fontId="54" fillId="0" borderId="0" xfId="0" applyFont="1" applyAlignment="1">
      <alignment horizontal="left" vertical="center" wrapText="1"/>
    </xf>
    <xf numFmtId="0" fontId="53" fillId="0" borderId="40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0" fontId="50" fillId="0" borderId="16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50" fillId="0" borderId="25" xfId="0" applyFont="1" applyBorder="1" applyAlignment="1">
      <alignment horizontal="left" vertical="center"/>
    </xf>
    <xf numFmtId="0" fontId="50" fillId="0" borderId="45" xfId="0" applyFont="1" applyFill="1" applyBorder="1" applyAlignment="1">
      <alignment horizontal="left" vertical="center"/>
    </xf>
    <xf numFmtId="0" fontId="49" fillId="0" borderId="46" xfId="0" applyFont="1" applyBorder="1" applyAlignment="1">
      <alignment horizontal="left"/>
    </xf>
    <xf numFmtId="0" fontId="49" fillId="0" borderId="40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/>
    </xf>
    <xf numFmtId="0" fontId="0" fillId="33" borderId="0" xfId="0" applyFont="1" applyFill="1" applyAlignment="1">
      <alignment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left" vertical="center"/>
    </xf>
    <xf numFmtId="4" fontId="7" fillId="33" borderId="29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left"/>
    </xf>
    <xf numFmtId="4" fontId="7" fillId="33" borderId="21" xfId="0" applyNumberFormat="1" applyFont="1" applyFill="1" applyBorder="1" applyAlignment="1">
      <alignment horizontal="center"/>
    </xf>
    <xf numFmtId="4" fontId="7" fillId="33" borderId="29" xfId="0" applyNumberFormat="1" applyFont="1" applyFill="1" applyBorder="1" applyAlignment="1">
      <alignment horizontal="center"/>
    </xf>
    <xf numFmtId="164" fontId="49" fillId="33" borderId="40" xfId="0" applyNumberFormat="1" applyFont="1" applyFill="1" applyBorder="1" applyAlignment="1">
      <alignment horizontal="center"/>
    </xf>
    <xf numFmtId="164" fontId="3" fillId="33" borderId="23" xfId="0" applyNumberFormat="1" applyFont="1" applyFill="1" applyBorder="1" applyAlignment="1">
      <alignment horizontal="center"/>
    </xf>
    <xf numFmtId="164" fontId="49" fillId="33" borderId="42" xfId="0" applyNumberFormat="1" applyFont="1" applyFill="1" applyBorder="1" applyAlignment="1">
      <alignment horizontal="center"/>
    </xf>
    <xf numFmtId="0" fontId="53" fillId="0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tabSelected="1" zoomScale="90" zoomScaleNormal="90" zoomScalePageLayoutView="0" workbookViewId="0" topLeftCell="A40">
      <selection activeCell="E68" sqref="E68"/>
    </sheetView>
  </sheetViews>
  <sheetFormatPr defaultColWidth="9.140625" defaultRowHeight="15"/>
  <cols>
    <col min="1" max="2" width="9.28125" style="0" customWidth="1"/>
    <col min="3" max="3" width="16.7109375" style="0" customWidth="1"/>
    <col min="4" max="4" width="9.28125" style="0" customWidth="1"/>
    <col min="5" max="5" width="49.8515625" style="0" bestFit="1" customWidth="1"/>
    <col min="6" max="6" width="29.421875" style="0" customWidth="1"/>
    <col min="7" max="8" width="24.00390625" style="0" customWidth="1"/>
    <col min="9" max="9" width="18.7109375" style="0" customWidth="1"/>
  </cols>
  <sheetData>
    <row r="1" spans="1:9" ht="15" customHeight="1">
      <c r="A1" s="98" t="s">
        <v>82</v>
      </c>
      <c r="B1" s="99"/>
      <c r="C1" s="99"/>
      <c r="D1" s="99"/>
      <c r="E1" s="100"/>
      <c r="F1" s="109" t="s">
        <v>25</v>
      </c>
      <c r="G1" s="101" t="s">
        <v>83</v>
      </c>
      <c r="H1" s="147" t="s">
        <v>89</v>
      </c>
      <c r="I1" s="101" t="s">
        <v>84</v>
      </c>
    </row>
    <row r="2" spans="1:9" ht="15" customHeight="1">
      <c r="A2" s="104" t="s">
        <v>0</v>
      </c>
      <c r="B2" s="105"/>
      <c r="C2" s="105"/>
      <c r="D2" s="105"/>
      <c r="E2" s="105"/>
      <c r="F2" s="110"/>
      <c r="G2" s="102"/>
      <c r="H2" s="148"/>
      <c r="I2" s="102"/>
    </row>
    <row r="3" spans="1:9" ht="15" customHeight="1" thickBot="1">
      <c r="A3" s="106" t="s">
        <v>91</v>
      </c>
      <c r="B3" s="107"/>
      <c r="C3" s="107"/>
      <c r="D3" s="107"/>
      <c r="E3" s="107"/>
      <c r="F3" s="111"/>
      <c r="G3" s="103"/>
      <c r="H3" s="149"/>
      <c r="I3" s="103"/>
    </row>
    <row r="4" spans="1:9" ht="16.5" thickBot="1">
      <c r="A4" s="12" t="s">
        <v>1</v>
      </c>
      <c r="B4" s="13" t="s">
        <v>2</v>
      </c>
      <c r="C4" s="13" t="s">
        <v>3</v>
      </c>
      <c r="D4" s="13" t="s">
        <v>4</v>
      </c>
      <c r="E4" s="13" t="s">
        <v>19</v>
      </c>
      <c r="F4" s="59" t="s">
        <v>21</v>
      </c>
      <c r="G4" s="59" t="s">
        <v>90</v>
      </c>
      <c r="H4" s="59" t="s">
        <v>90</v>
      </c>
      <c r="I4" s="59" t="s">
        <v>21</v>
      </c>
    </row>
    <row r="5" spans="1:9" ht="15" customHeight="1">
      <c r="A5" s="14">
        <v>231</v>
      </c>
      <c r="B5" s="15">
        <v>20</v>
      </c>
      <c r="C5" s="15"/>
      <c r="D5" s="15">
        <v>1111</v>
      </c>
      <c r="E5" s="16" t="s">
        <v>30</v>
      </c>
      <c r="F5" s="53">
        <v>720000</v>
      </c>
      <c r="G5" s="53"/>
      <c r="H5" s="53"/>
      <c r="I5" s="53">
        <v>720000</v>
      </c>
    </row>
    <row r="6" spans="1:9" ht="15" customHeight="1">
      <c r="A6" s="17"/>
      <c r="B6" s="18"/>
      <c r="C6" s="18"/>
      <c r="D6" s="19">
        <v>1112</v>
      </c>
      <c r="E6" s="20" t="s">
        <v>29</v>
      </c>
      <c r="F6" s="54">
        <v>84000</v>
      </c>
      <c r="G6" s="54"/>
      <c r="H6" s="54"/>
      <c r="I6" s="54">
        <v>84000</v>
      </c>
    </row>
    <row r="7" spans="1:9" ht="15" customHeight="1">
      <c r="A7" s="17"/>
      <c r="B7" s="18"/>
      <c r="C7" s="18"/>
      <c r="D7" s="19">
        <v>1113</v>
      </c>
      <c r="E7" s="20" t="s">
        <v>28</v>
      </c>
      <c r="F7" s="54">
        <v>80000</v>
      </c>
      <c r="G7" s="54"/>
      <c r="H7" s="54"/>
      <c r="I7" s="54">
        <v>80000</v>
      </c>
    </row>
    <row r="8" spans="1:9" ht="15" customHeight="1">
      <c r="A8" s="17"/>
      <c r="B8" s="18"/>
      <c r="C8" s="18"/>
      <c r="D8" s="19">
        <v>1121</v>
      </c>
      <c r="E8" s="20" t="s">
        <v>5</v>
      </c>
      <c r="F8" s="54">
        <v>790000</v>
      </c>
      <c r="G8" s="54"/>
      <c r="H8" s="54"/>
      <c r="I8" s="54">
        <v>790000</v>
      </c>
    </row>
    <row r="9" spans="1:9" ht="15" customHeight="1">
      <c r="A9" s="17"/>
      <c r="B9" s="18"/>
      <c r="C9" s="18"/>
      <c r="D9" s="19">
        <v>1122</v>
      </c>
      <c r="E9" s="20" t="s">
        <v>6</v>
      </c>
      <c r="F9" s="54">
        <v>1500000</v>
      </c>
      <c r="G9" s="54"/>
      <c r="H9" s="54"/>
      <c r="I9" s="54">
        <v>1500000</v>
      </c>
    </row>
    <row r="10" spans="1:9" ht="15" customHeight="1">
      <c r="A10" s="17"/>
      <c r="B10" s="18"/>
      <c r="C10" s="18"/>
      <c r="D10" s="19">
        <v>1211</v>
      </c>
      <c r="E10" s="20" t="s">
        <v>7</v>
      </c>
      <c r="F10" s="54">
        <v>1300000</v>
      </c>
      <c r="G10" s="54"/>
      <c r="H10" s="54"/>
      <c r="I10" s="54">
        <v>1300000</v>
      </c>
    </row>
    <row r="11" spans="1:9" ht="15" customHeight="1">
      <c r="A11" s="17"/>
      <c r="B11" s="18"/>
      <c r="C11" s="18"/>
      <c r="D11" s="19">
        <v>1332</v>
      </c>
      <c r="E11" s="20" t="s">
        <v>8</v>
      </c>
      <c r="F11" s="54">
        <v>10000</v>
      </c>
      <c r="G11" s="54"/>
      <c r="H11" s="54"/>
      <c r="I11" s="54">
        <v>10000</v>
      </c>
    </row>
    <row r="12" spans="1:9" ht="15" customHeight="1">
      <c r="A12" s="17"/>
      <c r="B12" s="18"/>
      <c r="C12" s="18"/>
      <c r="D12" s="19">
        <v>1334</v>
      </c>
      <c r="E12" s="20" t="s">
        <v>36</v>
      </c>
      <c r="F12" s="54">
        <v>1000000</v>
      </c>
      <c r="G12" s="54"/>
      <c r="H12" s="54"/>
      <c r="I12" s="54">
        <v>1000000</v>
      </c>
    </row>
    <row r="13" spans="1:14" s="1" customFormat="1" ht="15" customHeight="1">
      <c r="A13" s="17"/>
      <c r="B13" s="18"/>
      <c r="C13" s="18"/>
      <c r="D13" s="19">
        <v>1337</v>
      </c>
      <c r="E13" s="20" t="s">
        <v>9</v>
      </c>
      <c r="F13" s="54">
        <v>130000</v>
      </c>
      <c r="G13" s="54"/>
      <c r="H13" s="54"/>
      <c r="I13" s="54">
        <v>130000</v>
      </c>
      <c r="J13" s="108"/>
      <c r="K13" s="108"/>
      <c r="L13" s="108"/>
      <c r="M13" s="108"/>
      <c r="N13" s="108"/>
    </row>
    <row r="14" spans="1:9" ht="15" customHeight="1">
      <c r="A14" s="17"/>
      <c r="B14" s="18"/>
      <c r="C14" s="18"/>
      <c r="D14" s="19">
        <v>1341</v>
      </c>
      <c r="E14" s="20" t="s">
        <v>10</v>
      </c>
      <c r="F14" s="54">
        <v>6000</v>
      </c>
      <c r="G14" s="54"/>
      <c r="H14" s="54"/>
      <c r="I14" s="54">
        <v>6000</v>
      </c>
    </row>
    <row r="15" spans="1:9" s="129" customFormat="1" ht="15" customHeight="1">
      <c r="A15" s="130"/>
      <c r="B15" s="131"/>
      <c r="C15" s="131"/>
      <c r="D15" s="132">
        <v>1351</v>
      </c>
      <c r="E15" s="133" t="s">
        <v>31</v>
      </c>
      <c r="F15" s="55">
        <v>12000</v>
      </c>
      <c r="G15" s="55">
        <v>-12000</v>
      </c>
      <c r="H15" s="55"/>
      <c r="I15" s="55">
        <v>0</v>
      </c>
    </row>
    <row r="16" spans="1:9" s="129" customFormat="1" ht="15" customHeight="1">
      <c r="A16" s="130"/>
      <c r="B16" s="131"/>
      <c r="C16" s="131"/>
      <c r="D16" s="132">
        <v>1356</v>
      </c>
      <c r="E16" s="133" t="s">
        <v>88</v>
      </c>
      <c r="F16" s="55">
        <v>0</v>
      </c>
      <c r="G16" s="55">
        <v>30000000</v>
      </c>
      <c r="H16" s="55"/>
      <c r="I16" s="55">
        <v>30000000</v>
      </c>
    </row>
    <row r="17" spans="1:9" ht="15" customHeight="1">
      <c r="A17" s="17"/>
      <c r="B17" s="18"/>
      <c r="C17" s="18"/>
      <c r="D17" s="19">
        <v>1361</v>
      </c>
      <c r="E17" s="20" t="s">
        <v>11</v>
      </c>
      <c r="F17" s="54">
        <v>5000</v>
      </c>
      <c r="G17" s="54"/>
      <c r="H17" s="54"/>
      <c r="I17" s="54">
        <v>5000</v>
      </c>
    </row>
    <row r="18" spans="1:9" ht="15" customHeight="1">
      <c r="A18" s="130"/>
      <c r="B18" s="131"/>
      <c r="C18" s="131"/>
      <c r="D18" s="132">
        <v>1382</v>
      </c>
      <c r="E18" s="133" t="s">
        <v>31</v>
      </c>
      <c r="F18" s="55">
        <v>0</v>
      </c>
      <c r="G18" s="55">
        <v>12000</v>
      </c>
      <c r="H18" s="55"/>
      <c r="I18" s="55">
        <v>12000</v>
      </c>
    </row>
    <row r="19" spans="1:9" ht="15" customHeight="1">
      <c r="A19" s="17"/>
      <c r="B19" s="18"/>
      <c r="C19" s="18"/>
      <c r="D19" s="19">
        <v>1511</v>
      </c>
      <c r="E19" s="20" t="s">
        <v>12</v>
      </c>
      <c r="F19" s="55">
        <v>4000000</v>
      </c>
      <c r="G19" s="55"/>
      <c r="H19" s="55"/>
      <c r="I19" s="55">
        <v>4000000</v>
      </c>
    </row>
    <row r="20" spans="1:9" ht="15" customHeight="1">
      <c r="A20" s="17"/>
      <c r="B20" s="18"/>
      <c r="C20" s="18"/>
      <c r="D20" s="19">
        <v>2119</v>
      </c>
      <c r="E20" s="20" t="s">
        <v>76</v>
      </c>
      <c r="F20" s="55">
        <v>119000</v>
      </c>
      <c r="G20" s="55"/>
      <c r="H20" s="55"/>
      <c r="I20" s="55">
        <v>119000</v>
      </c>
    </row>
    <row r="21" spans="1:9" ht="15" customHeight="1">
      <c r="A21" s="17"/>
      <c r="B21" s="18"/>
      <c r="C21" s="18"/>
      <c r="D21" s="19">
        <v>2141</v>
      </c>
      <c r="E21" s="20" t="s">
        <v>14</v>
      </c>
      <c r="F21" s="55">
        <v>28000</v>
      </c>
      <c r="G21" s="55"/>
      <c r="H21" s="55"/>
      <c r="I21" s="55">
        <v>28000</v>
      </c>
    </row>
    <row r="22" spans="1:9" ht="15" customHeight="1">
      <c r="A22" s="17"/>
      <c r="B22" s="18"/>
      <c r="C22" s="18"/>
      <c r="D22" s="19">
        <v>2420</v>
      </c>
      <c r="E22" s="20" t="s">
        <v>81</v>
      </c>
      <c r="F22" s="55">
        <v>700000</v>
      </c>
      <c r="G22" s="55"/>
      <c r="H22" s="55"/>
      <c r="I22" s="55">
        <v>700000</v>
      </c>
    </row>
    <row r="23" spans="1:9" ht="15" customHeight="1">
      <c r="A23" s="17"/>
      <c r="B23" s="18"/>
      <c r="C23" s="18"/>
      <c r="D23" s="19">
        <v>2460</v>
      </c>
      <c r="E23" s="20" t="s">
        <v>32</v>
      </c>
      <c r="F23" s="55">
        <v>12000</v>
      </c>
      <c r="G23" s="55"/>
      <c r="H23" s="55"/>
      <c r="I23" s="55">
        <v>12000</v>
      </c>
    </row>
    <row r="24" spans="1:9" ht="15" customHeight="1">
      <c r="A24" s="130"/>
      <c r="B24" s="131"/>
      <c r="C24" s="131"/>
      <c r="D24" s="132">
        <v>4111</v>
      </c>
      <c r="E24" s="133" t="s">
        <v>77</v>
      </c>
      <c r="F24" s="55">
        <v>30000</v>
      </c>
      <c r="G24" s="55">
        <v>25000</v>
      </c>
      <c r="H24" s="55"/>
      <c r="I24" s="55">
        <v>55000</v>
      </c>
    </row>
    <row r="25" spans="1:9" ht="15" customHeight="1">
      <c r="A25" s="17"/>
      <c r="B25" s="18"/>
      <c r="C25" s="18"/>
      <c r="D25" s="19">
        <v>4112</v>
      </c>
      <c r="E25" s="20" t="s">
        <v>33</v>
      </c>
      <c r="F25" s="55">
        <v>57800</v>
      </c>
      <c r="G25" s="55"/>
      <c r="H25" s="55"/>
      <c r="I25" s="55">
        <v>57800</v>
      </c>
    </row>
    <row r="26" spans="1:9" ht="15" customHeight="1">
      <c r="A26" s="17"/>
      <c r="B26" s="18"/>
      <c r="C26" s="18"/>
      <c r="D26" s="19">
        <v>4116</v>
      </c>
      <c r="E26" s="20" t="s">
        <v>13</v>
      </c>
      <c r="F26" s="55">
        <v>300000</v>
      </c>
      <c r="G26" s="55"/>
      <c r="H26" s="55"/>
      <c r="I26" s="55">
        <v>300000</v>
      </c>
    </row>
    <row r="27" spans="1:9" ht="15" customHeight="1">
      <c r="A27" s="17"/>
      <c r="B27" s="18"/>
      <c r="C27" s="18"/>
      <c r="D27" s="19">
        <v>4121</v>
      </c>
      <c r="E27" s="20" t="s">
        <v>34</v>
      </c>
      <c r="F27" s="55">
        <v>20000</v>
      </c>
      <c r="G27" s="55"/>
      <c r="H27" s="55"/>
      <c r="I27" s="55">
        <v>20000</v>
      </c>
    </row>
    <row r="28" spans="1:9" ht="15" customHeight="1">
      <c r="A28" s="17"/>
      <c r="B28" s="18"/>
      <c r="C28" s="18"/>
      <c r="D28" s="19">
        <v>4122</v>
      </c>
      <c r="E28" s="20" t="s">
        <v>35</v>
      </c>
      <c r="F28" s="55">
        <v>0</v>
      </c>
      <c r="G28" s="55"/>
      <c r="H28" s="55"/>
      <c r="I28" s="55">
        <v>0</v>
      </c>
    </row>
    <row r="29" spans="1:9" ht="15" customHeight="1">
      <c r="A29" s="125"/>
      <c r="B29" s="126"/>
      <c r="C29" s="127">
        <v>2119</v>
      </c>
      <c r="D29" s="127"/>
      <c r="E29" s="128" t="s">
        <v>37</v>
      </c>
      <c r="F29" s="74">
        <v>30000000</v>
      </c>
      <c r="G29" s="74">
        <v>-30000000</v>
      </c>
      <c r="H29" s="74"/>
      <c r="I29" s="74">
        <v>0</v>
      </c>
    </row>
    <row r="30" spans="1:9" ht="15" customHeight="1">
      <c r="A30" s="17"/>
      <c r="B30" s="18"/>
      <c r="C30" s="44">
        <v>2221</v>
      </c>
      <c r="D30" s="19"/>
      <c r="E30" s="48" t="s">
        <v>38</v>
      </c>
      <c r="F30" s="56">
        <v>0</v>
      </c>
      <c r="G30" s="56"/>
      <c r="H30" s="56"/>
      <c r="I30" s="56">
        <v>0</v>
      </c>
    </row>
    <row r="31" spans="1:9" ht="15" customHeight="1">
      <c r="A31" s="17"/>
      <c r="B31" s="18"/>
      <c r="C31" s="44">
        <v>3392</v>
      </c>
      <c r="D31" s="19"/>
      <c r="E31" s="48" t="s">
        <v>39</v>
      </c>
      <c r="F31" s="56">
        <v>2000</v>
      </c>
      <c r="G31" s="56"/>
      <c r="H31" s="56"/>
      <c r="I31" s="56">
        <v>2000</v>
      </c>
    </row>
    <row r="32" spans="1:14" ht="15" customHeight="1">
      <c r="A32" s="17"/>
      <c r="B32" s="18"/>
      <c r="C32" s="44">
        <v>3412</v>
      </c>
      <c r="D32" s="19"/>
      <c r="E32" s="48" t="s">
        <v>40</v>
      </c>
      <c r="F32" s="56">
        <v>15000</v>
      </c>
      <c r="G32" s="56"/>
      <c r="H32" s="56"/>
      <c r="I32" s="56">
        <v>15000</v>
      </c>
      <c r="J32" s="51"/>
      <c r="K32" s="51"/>
      <c r="L32" s="51"/>
      <c r="M32" s="51"/>
      <c r="N32" s="51"/>
    </row>
    <row r="33" spans="1:9" ht="15" customHeight="1">
      <c r="A33" s="17"/>
      <c r="B33" s="18"/>
      <c r="C33" s="44">
        <v>3429</v>
      </c>
      <c r="D33" s="19"/>
      <c r="E33" s="48" t="s">
        <v>41</v>
      </c>
      <c r="F33" s="56">
        <v>400000</v>
      </c>
      <c r="G33" s="56"/>
      <c r="H33" s="56"/>
      <c r="I33" s="56">
        <v>400000</v>
      </c>
    </row>
    <row r="34" spans="1:9" ht="15" customHeight="1">
      <c r="A34" s="17"/>
      <c r="B34" s="18"/>
      <c r="C34" s="44">
        <v>3612</v>
      </c>
      <c r="D34" s="19"/>
      <c r="E34" s="48" t="s">
        <v>42</v>
      </c>
      <c r="F34" s="56">
        <v>750000</v>
      </c>
      <c r="G34" s="56"/>
      <c r="H34" s="56"/>
      <c r="I34" s="56">
        <v>750000</v>
      </c>
    </row>
    <row r="35" spans="1:9" ht="15" customHeight="1">
      <c r="A35" s="17"/>
      <c r="B35" s="18"/>
      <c r="C35" s="44">
        <v>3613</v>
      </c>
      <c r="D35" s="19"/>
      <c r="E35" s="48" t="s">
        <v>43</v>
      </c>
      <c r="F35" s="56">
        <v>210000</v>
      </c>
      <c r="G35" s="56"/>
      <c r="H35" s="56"/>
      <c r="I35" s="56">
        <v>210000</v>
      </c>
    </row>
    <row r="36" spans="1:9" ht="15" customHeight="1">
      <c r="A36" s="17"/>
      <c r="B36" s="18"/>
      <c r="C36" s="44">
        <v>3639</v>
      </c>
      <c r="D36" s="19"/>
      <c r="E36" s="48" t="s">
        <v>44</v>
      </c>
      <c r="F36" s="56">
        <v>7120000</v>
      </c>
      <c r="G36" s="56"/>
      <c r="H36" s="56"/>
      <c r="I36" s="56">
        <v>7120000</v>
      </c>
    </row>
    <row r="37" spans="1:9" ht="15" customHeight="1">
      <c r="A37" s="17"/>
      <c r="B37" s="18"/>
      <c r="C37" s="44">
        <v>3725</v>
      </c>
      <c r="D37" s="19"/>
      <c r="E37" s="48" t="s">
        <v>45</v>
      </c>
      <c r="F37" s="56">
        <v>50000</v>
      </c>
      <c r="G37" s="56"/>
      <c r="H37" s="56"/>
      <c r="I37" s="56">
        <v>50000</v>
      </c>
    </row>
    <row r="38" spans="1:9" ht="15" customHeight="1">
      <c r="A38" s="17"/>
      <c r="B38" s="18"/>
      <c r="C38" s="44">
        <v>5512</v>
      </c>
      <c r="D38" s="19"/>
      <c r="E38" s="48" t="s">
        <v>46</v>
      </c>
      <c r="F38" s="56">
        <v>10000</v>
      </c>
      <c r="G38" s="56"/>
      <c r="H38" s="56"/>
      <c r="I38" s="56">
        <v>10000</v>
      </c>
    </row>
    <row r="39" spans="1:9" ht="15" customHeight="1">
      <c r="A39" s="17"/>
      <c r="B39" s="18"/>
      <c r="C39" s="44">
        <v>6171</v>
      </c>
      <c r="D39" s="19"/>
      <c r="E39" s="48" t="s">
        <v>47</v>
      </c>
      <c r="F39" s="56">
        <v>45250</v>
      </c>
      <c r="G39" s="56"/>
      <c r="H39" s="56"/>
      <c r="I39" s="56">
        <v>45250</v>
      </c>
    </row>
    <row r="40" spans="1:9" ht="15" customHeight="1">
      <c r="A40" s="21"/>
      <c r="B40" s="22"/>
      <c r="C40" s="45">
        <v>6310</v>
      </c>
      <c r="D40" s="23"/>
      <c r="E40" s="49" t="s">
        <v>48</v>
      </c>
      <c r="F40" s="57">
        <v>3510000</v>
      </c>
      <c r="G40" s="57"/>
      <c r="H40" s="57"/>
      <c r="I40" s="57">
        <v>3510000</v>
      </c>
    </row>
    <row r="41" spans="1:14" s="1" customFormat="1" ht="15" customHeight="1" thickBot="1">
      <c r="A41" s="21"/>
      <c r="B41" s="22"/>
      <c r="C41" s="45">
        <v>6330</v>
      </c>
      <c r="D41" s="23"/>
      <c r="E41" s="49" t="s">
        <v>49</v>
      </c>
      <c r="F41" s="57">
        <v>0</v>
      </c>
      <c r="G41" s="57"/>
      <c r="H41" s="57"/>
      <c r="I41" s="57">
        <v>0</v>
      </c>
      <c r="J41" s="113"/>
      <c r="K41" s="113"/>
      <c r="L41" s="113"/>
      <c r="M41" s="113"/>
      <c r="N41" s="113"/>
    </row>
    <row r="42" spans="1:9" s="2" customFormat="1" ht="19.5" customHeight="1" thickBot="1">
      <c r="A42" s="24"/>
      <c r="B42" s="25"/>
      <c r="C42" s="25"/>
      <c r="D42" s="13"/>
      <c r="E42" s="13" t="s">
        <v>15</v>
      </c>
      <c r="F42" s="58">
        <f>SUM(F5:F41)</f>
        <v>53016050</v>
      </c>
      <c r="G42" s="58">
        <v>25000</v>
      </c>
      <c r="H42" s="58">
        <v>0</v>
      </c>
      <c r="I42" s="58">
        <v>53041050</v>
      </c>
    </row>
    <row r="43" spans="1:9" s="2" customFormat="1" ht="19.5" customHeight="1">
      <c r="A43" s="39"/>
      <c r="B43" s="39"/>
      <c r="C43" s="39"/>
      <c r="D43" s="40"/>
      <c r="E43" s="40"/>
      <c r="F43" s="40"/>
      <c r="G43" s="40"/>
      <c r="H43" s="40"/>
      <c r="I43" s="41"/>
    </row>
    <row r="44" spans="1:9" s="2" customFormat="1" ht="19.5" customHeight="1">
      <c r="A44" s="39"/>
      <c r="B44" s="39"/>
      <c r="C44" s="39"/>
      <c r="D44" s="40"/>
      <c r="E44" s="40"/>
      <c r="F44" s="40"/>
      <c r="G44" s="40"/>
      <c r="H44" s="40"/>
      <c r="I44" s="41"/>
    </row>
    <row r="45" spans="1:9" s="2" customFormat="1" ht="19.5" customHeight="1" thickBot="1">
      <c r="A45" s="39"/>
      <c r="B45" s="39"/>
      <c r="C45" s="39"/>
      <c r="D45" s="40"/>
      <c r="E45" s="40"/>
      <c r="F45" s="40"/>
      <c r="G45" s="40"/>
      <c r="H45" s="40"/>
      <c r="I45" s="41"/>
    </row>
    <row r="46" spans="1:9" ht="15" customHeight="1">
      <c r="A46" s="98" t="s">
        <v>82</v>
      </c>
      <c r="B46" s="99"/>
      <c r="C46" s="99"/>
      <c r="D46" s="99"/>
      <c r="E46" s="99"/>
      <c r="F46" s="122" t="s">
        <v>26</v>
      </c>
      <c r="G46" s="101" t="s">
        <v>83</v>
      </c>
      <c r="H46" s="147" t="s">
        <v>89</v>
      </c>
      <c r="I46" s="114" t="s">
        <v>85</v>
      </c>
    </row>
    <row r="47" spans="1:9" ht="15" customHeight="1">
      <c r="A47" s="117" t="s">
        <v>20</v>
      </c>
      <c r="B47" s="118"/>
      <c r="C47" s="118"/>
      <c r="D47" s="118"/>
      <c r="E47" s="119"/>
      <c r="F47" s="123"/>
      <c r="G47" s="102"/>
      <c r="H47" s="148"/>
      <c r="I47" s="115"/>
    </row>
    <row r="48" spans="1:9" ht="15" customHeight="1" thickBot="1">
      <c r="A48" s="106" t="s">
        <v>91</v>
      </c>
      <c r="B48" s="107"/>
      <c r="C48" s="107"/>
      <c r="D48" s="107"/>
      <c r="E48" s="120"/>
      <c r="F48" s="124"/>
      <c r="G48" s="103"/>
      <c r="H48" s="149"/>
      <c r="I48" s="116"/>
    </row>
    <row r="49" spans="1:9" ht="16.5" thickBot="1">
      <c r="A49" s="12" t="s">
        <v>1</v>
      </c>
      <c r="B49" s="13" t="s">
        <v>2</v>
      </c>
      <c r="C49" s="13" t="s">
        <v>3</v>
      </c>
      <c r="D49" s="13" t="s">
        <v>4</v>
      </c>
      <c r="E49" s="65" t="s">
        <v>19</v>
      </c>
      <c r="F49" s="81"/>
      <c r="G49" s="81" t="s">
        <v>90</v>
      </c>
      <c r="H49" s="81" t="s">
        <v>90</v>
      </c>
      <c r="I49" s="59" t="s">
        <v>21</v>
      </c>
    </row>
    <row r="50" spans="1:9" ht="15">
      <c r="A50" s="37">
        <v>231</v>
      </c>
      <c r="B50" s="38">
        <v>20</v>
      </c>
      <c r="C50" s="38">
        <v>1037</v>
      </c>
      <c r="D50" s="60"/>
      <c r="E50" s="66" t="s">
        <v>50</v>
      </c>
      <c r="F50" s="73">
        <v>50000</v>
      </c>
      <c r="G50" s="86"/>
      <c r="H50" s="86"/>
      <c r="I50" s="73">
        <v>50000</v>
      </c>
    </row>
    <row r="51" spans="1:9" ht="15">
      <c r="A51" s="26"/>
      <c r="B51" s="19"/>
      <c r="C51" s="44">
        <v>1014</v>
      </c>
      <c r="D51" s="61"/>
      <c r="E51" s="67" t="s">
        <v>51</v>
      </c>
      <c r="F51" s="56">
        <v>5000</v>
      </c>
      <c r="G51" s="87"/>
      <c r="H51" s="87"/>
      <c r="I51" s="56">
        <v>5000</v>
      </c>
    </row>
    <row r="52" spans="1:9" ht="15">
      <c r="A52" s="26"/>
      <c r="B52" s="19"/>
      <c r="C52" s="44">
        <v>2212</v>
      </c>
      <c r="D52" s="61"/>
      <c r="E52" s="67" t="s">
        <v>52</v>
      </c>
      <c r="F52" s="56">
        <v>2925000</v>
      </c>
      <c r="G52" s="87"/>
      <c r="H52" s="87"/>
      <c r="I52" s="56">
        <v>2925000</v>
      </c>
    </row>
    <row r="53" spans="1:9" ht="15">
      <c r="A53" s="26"/>
      <c r="B53" s="19"/>
      <c r="C53" s="44">
        <v>2219</v>
      </c>
      <c r="D53" s="61"/>
      <c r="E53" s="67" t="s">
        <v>53</v>
      </c>
      <c r="F53" s="56">
        <v>765000</v>
      </c>
      <c r="G53" s="87"/>
      <c r="H53" s="87"/>
      <c r="I53" s="56">
        <v>765000</v>
      </c>
    </row>
    <row r="54" spans="1:9" ht="15">
      <c r="A54" s="26"/>
      <c r="B54" s="19"/>
      <c r="C54" s="44">
        <v>2221</v>
      </c>
      <c r="D54" s="61"/>
      <c r="E54" s="67" t="s">
        <v>38</v>
      </c>
      <c r="F54" s="56">
        <v>80000</v>
      </c>
      <c r="G54" s="87"/>
      <c r="H54" s="87"/>
      <c r="I54" s="56">
        <v>80000</v>
      </c>
    </row>
    <row r="55" spans="1:9" ht="15">
      <c r="A55" s="26"/>
      <c r="B55" s="19"/>
      <c r="C55" s="44">
        <v>2321</v>
      </c>
      <c r="D55" s="61"/>
      <c r="E55" s="67" t="s">
        <v>54</v>
      </c>
      <c r="F55" s="56">
        <v>3830000</v>
      </c>
      <c r="G55" s="87"/>
      <c r="H55" s="87"/>
      <c r="I55" s="56">
        <v>3830000</v>
      </c>
    </row>
    <row r="56" spans="1:11" ht="15">
      <c r="A56" s="26"/>
      <c r="B56" s="19"/>
      <c r="C56" s="44">
        <v>2341</v>
      </c>
      <c r="D56" s="61"/>
      <c r="E56" s="67" t="s">
        <v>55</v>
      </c>
      <c r="F56" s="56">
        <v>1120000</v>
      </c>
      <c r="G56" s="87"/>
      <c r="H56" s="87"/>
      <c r="I56" s="56">
        <v>1120000</v>
      </c>
      <c r="K56" s="52"/>
    </row>
    <row r="57" spans="1:9" ht="15">
      <c r="A57" s="26"/>
      <c r="B57" s="19"/>
      <c r="C57" s="44">
        <v>2333</v>
      </c>
      <c r="D57" s="61"/>
      <c r="E57" s="67" t="s">
        <v>79</v>
      </c>
      <c r="F57" s="56">
        <v>20000</v>
      </c>
      <c r="G57" s="87"/>
      <c r="H57" s="87"/>
      <c r="I57" s="56">
        <v>20000</v>
      </c>
    </row>
    <row r="58" spans="1:9" ht="15">
      <c r="A58" s="26"/>
      <c r="B58" s="19"/>
      <c r="C58" s="44">
        <v>2419</v>
      </c>
      <c r="D58" s="61"/>
      <c r="E58" s="67" t="s">
        <v>56</v>
      </c>
      <c r="F58" s="56">
        <v>120000</v>
      </c>
      <c r="G58" s="87"/>
      <c r="H58" s="87"/>
      <c r="I58" s="56">
        <v>120000</v>
      </c>
    </row>
    <row r="59" spans="1:9" ht="15">
      <c r="A59" s="134"/>
      <c r="B59" s="127"/>
      <c r="C59" s="127">
        <v>3111</v>
      </c>
      <c r="D59" s="135"/>
      <c r="E59" s="136" t="s">
        <v>57</v>
      </c>
      <c r="F59" s="74">
        <v>50000</v>
      </c>
      <c r="G59" s="137">
        <v>-16400</v>
      </c>
      <c r="H59" s="137"/>
      <c r="I59" s="74">
        <v>33600</v>
      </c>
    </row>
    <row r="60" spans="1:9" ht="15">
      <c r="A60" s="26"/>
      <c r="B60" s="19"/>
      <c r="C60" s="44">
        <v>3122</v>
      </c>
      <c r="D60" s="61"/>
      <c r="E60" s="67" t="s">
        <v>58</v>
      </c>
      <c r="F60" s="56">
        <v>3000</v>
      </c>
      <c r="G60" s="87"/>
      <c r="H60" s="87"/>
      <c r="I60" s="56">
        <v>3000</v>
      </c>
    </row>
    <row r="61" spans="1:9" ht="15">
      <c r="A61" s="26"/>
      <c r="B61" s="19"/>
      <c r="C61" s="44">
        <v>3314</v>
      </c>
      <c r="D61" s="61"/>
      <c r="E61" s="67" t="s">
        <v>59</v>
      </c>
      <c r="F61" s="56">
        <v>157000</v>
      </c>
      <c r="G61" s="87"/>
      <c r="H61" s="87"/>
      <c r="I61" s="56">
        <v>157000</v>
      </c>
    </row>
    <row r="62" spans="1:9" ht="15">
      <c r="A62" s="26"/>
      <c r="B62" s="19"/>
      <c r="C62" s="44">
        <v>3319</v>
      </c>
      <c r="D62" s="61"/>
      <c r="E62" s="67" t="s">
        <v>16</v>
      </c>
      <c r="F62" s="56">
        <v>2000</v>
      </c>
      <c r="G62" s="87"/>
      <c r="H62" s="87"/>
      <c r="I62" s="56">
        <v>2000</v>
      </c>
    </row>
    <row r="63" spans="1:9" ht="15">
      <c r="A63" s="134"/>
      <c r="B63" s="127"/>
      <c r="C63" s="127">
        <v>3326</v>
      </c>
      <c r="D63" s="135"/>
      <c r="E63" s="136" t="s">
        <v>60</v>
      </c>
      <c r="F63" s="74">
        <v>15000</v>
      </c>
      <c r="G63" s="137">
        <v>16400</v>
      </c>
      <c r="H63" s="137"/>
      <c r="I63" s="74">
        <v>31400</v>
      </c>
    </row>
    <row r="64" spans="1:9" ht="15">
      <c r="A64" s="93"/>
      <c r="B64" s="94"/>
      <c r="C64" s="83">
        <v>3392</v>
      </c>
      <c r="D64" s="95"/>
      <c r="E64" s="96" t="s">
        <v>39</v>
      </c>
      <c r="F64" s="84">
        <v>300000</v>
      </c>
      <c r="G64" s="97"/>
      <c r="H64" s="97"/>
      <c r="I64" s="84">
        <v>300000</v>
      </c>
    </row>
    <row r="65" spans="1:9" ht="15">
      <c r="A65" s="26"/>
      <c r="B65" s="19"/>
      <c r="C65" s="44">
        <v>3399</v>
      </c>
      <c r="D65" s="61"/>
      <c r="E65" s="67" t="s">
        <v>61</v>
      </c>
      <c r="F65" s="56">
        <v>11000</v>
      </c>
      <c r="G65" s="87"/>
      <c r="H65" s="87"/>
      <c r="I65" s="56">
        <v>11000</v>
      </c>
    </row>
    <row r="66" spans="1:9" ht="15">
      <c r="A66" s="125"/>
      <c r="B66" s="126"/>
      <c r="C66" s="127">
        <v>3412</v>
      </c>
      <c r="D66" s="135"/>
      <c r="E66" s="136" t="s">
        <v>40</v>
      </c>
      <c r="F66" s="74">
        <v>24677000</v>
      </c>
      <c r="G66" s="137"/>
      <c r="H66" s="137"/>
      <c r="I66" s="74">
        <v>24677000</v>
      </c>
    </row>
    <row r="67" spans="1:9" ht="15">
      <c r="A67" s="42"/>
      <c r="B67" s="43"/>
      <c r="C67" s="38">
        <v>3419</v>
      </c>
      <c r="D67" s="60"/>
      <c r="E67" s="68" t="s">
        <v>62</v>
      </c>
      <c r="F67" s="73">
        <v>0</v>
      </c>
      <c r="G67" s="86"/>
      <c r="H67" s="86"/>
      <c r="I67" s="73">
        <v>0</v>
      </c>
    </row>
    <row r="68" spans="1:9" ht="15">
      <c r="A68" s="26"/>
      <c r="B68" s="19"/>
      <c r="C68" s="44">
        <v>3429</v>
      </c>
      <c r="D68" s="61"/>
      <c r="E68" s="67" t="s">
        <v>41</v>
      </c>
      <c r="F68" s="56">
        <v>1900000</v>
      </c>
      <c r="G68" s="87"/>
      <c r="H68" s="87"/>
      <c r="I68" s="56">
        <v>1900000</v>
      </c>
    </row>
    <row r="69" spans="1:9" ht="15">
      <c r="A69" s="26"/>
      <c r="B69" s="19"/>
      <c r="C69" s="44">
        <v>3611</v>
      </c>
      <c r="D69" s="61"/>
      <c r="E69" s="67" t="s">
        <v>63</v>
      </c>
      <c r="F69" s="56">
        <v>161000</v>
      </c>
      <c r="G69" s="87"/>
      <c r="H69" s="87"/>
      <c r="I69" s="56">
        <v>161000</v>
      </c>
    </row>
    <row r="70" spans="1:9" ht="15">
      <c r="A70" s="26"/>
      <c r="B70" s="19"/>
      <c r="C70" s="44">
        <v>3612</v>
      </c>
      <c r="D70" s="61"/>
      <c r="E70" s="67" t="s">
        <v>42</v>
      </c>
      <c r="F70" s="56">
        <v>2370000</v>
      </c>
      <c r="G70" s="87"/>
      <c r="H70" s="87"/>
      <c r="I70" s="56">
        <v>2370000</v>
      </c>
    </row>
    <row r="71" spans="1:9" ht="15">
      <c r="A71" s="17"/>
      <c r="B71" s="18"/>
      <c r="C71" s="44">
        <v>3613</v>
      </c>
      <c r="D71" s="61"/>
      <c r="E71" s="67" t="s">
        <v>43</v>
      </c>
      <c r="F71" s="56">
        <v>2615000</v>
      </c>
      <c r="G71" s="87"/>
      <c r="H71" s="87"/>
      <c r="I71" s="56">
        <v>2615000</v>
      </c>
    </row>
    <row r="72" spans="1:9" ht="15">
      <c r="A72" s="21"/>
      <c r="B72" s="22"/>
      <c r="C72" s="45">
        <v>3631</v>
      </c>
      <c r="D72" s="62"/>
      <c r="E72" s="69" t="s">
        <v>64</v>
      </c>
      <c r="F72" s="57">
        <v>500000</v>
      </c>
      <c r="G72" s="88"/>
      <c r="H72" s="88"/>
      <c r="I72" s="57">
        <v>500000</v>
      </c>
    </row>
    <row r="73" spans="1:9" ht="15">
      <c r="A73" s="17"/>
      <c r="B73" s="18"/>
      <c r="C73" s="44">
        <v>3633</v>
      </c>
      <c r="D73" s="61"/>
      <c r="E73" s="67" t="s">
        <v>65</v>
      </c>
      <c r="F73" s="56">
        <v>0</v>
      </c>
      <c r="G73" s="87"/>
      <c r="H73" s="87"/>
      <c r="I73" s="56">
        <v>0</v>
      </c>
    </row>
    <row r="74" spans="1:9" ht="15">
      <c r="A74" s="17"/>
      <c r="B74" s="18"/>
      <c r="C74" s="44">
        <v>3635</v>
      </c>
      <c r="D74" s="61"/>
      <c r="E74" s="67" t="s">
        <v>22</v>
      </c>
      <c r="F74" s="56">
        <v>50000</v>
      </c>
      <c r="G74" s="87"/>
      <c r="H74" s="87"/>
      <c r="I74" s="56">
        <v>50000</v>
      </c>
    </row>
    <row r="75" spans="1:9" ht="15">
      <c r="A75" s="93"/>
      <c r="B75" s="94"/>
      <c r="C75" s="83">
        <v>3639</v>
      </c>
      <c r="D75" s="95"/>
      <c r="E75" s="96" t="s">
        <v>44</v>
      </c>
      <c r="F75" s="84">
        <v>3878000</v>
      </c>
      <c r="G75" s="97"/>
      <c r="H75" s="97"/>
      <c r="I75" s="84">
        <v>3878000</v>
      </c>
    </row>
    <row r="76" spans="1:9" ht="15">
      <c r="A76" s="26"/>
      <c r="B76" s="19"/>
      <c r="C76" s="44">
        <v>3721</v>
      </c>
      <c r="D76" s="61"/>
      <c r="E76" s="67" t="s">
        <v>66</v>
      </c>
      <c r="F76" s="56">
        <v>20000</v>
      </c>
      <c r="G76" s="87"/>
      <c r="H76" s="87"/>
      <c r="I76" s="56">
        <v>20000</v>
      </c>
    </row>
    <row r="77" spans="1:9" ht="15">
      <c r="A77" s="26"/>
      <c r="B77" s="19"/>
      <c r="C77" s="44">
        <v>3722</v>
      </c>
      <c r="D77" s="61"/>
      <c r="E77" s="67" t="s">
        <v>67</v>
      </c>
      <c r="F77" s="56">
        <v>195000</v>
      </c>
      <c r="G77" s="87"/>
      <c r="H77" s="87"/>
      <c r="I77" s="56">
        <v>195000</v>
      </c>
    </row>
    <row r="78" spans="1:9" ht="15">
      <c r="A78" s="32"/>
      <c r="B78" s="23"/>
      <c r="C78" s="45">
        <v>3723</v>
      </c>
      <c r="D78" s="62"/>
      <c r="E78" s="69" t="s">
        <v>68</v>
      </c>
      <c r="F78" s="57">
        <v>400000</v>
      </c>
      <c r="G78" s="88"/>
      <c r="H78" s="88"/>
      <c r="I78" s="57">
        <v>400000</v>
      </c>
    </row>
    <row r="79" spans="1:9" ht="15">
      <c r="A79" s="26"/>
      <c r="B79" s="19"/>
      <c r="C79" s="44">
        <v>3725</v>
      </c>
      <c r="D79" s="61"/>
      <c r="E79" s="67" t="s">
        <v>69</v>
      </c>
      <c r="F79" s="56">
        <v>238000</v>
      </c>
      <c r="G79" s="87"/>
      <c r="H79" s="87"/>
      <c r="I79" s="56">
        <v>238000</v>
      </c>
    </row>
    <row r="80" spans="1:9" ht="15">
      <c r="A80" s="26"/>
      <c r="B80" s="19"/>
      <c r="C80" s="44">
        <v>3745</v>
      </c>
      <c r="D80" s="61"/>
      <c r="E80" s="67" t="s">
        <v>70</v>
      </c>
      <c r="F80" s="56">
        <v>105000</v>
      </c>
      <c r="G80" s="87"/>
      <c r="H80" s="87"/>
      <c r="I80" s="56">
        <v>105000</v>
      </c>
    </row>
    <row r="81" spans="1:9" ht="15">
      <c r="A81" s="26"/>
      <c r="B81" s="19"/>
      <c r="C81" s="44">
        <v>4350</v>
      </c>
      <c r="D81" s="61"/>
      <c r="E81" s="67" t="s">
        <v>71</v>
      </c>
      <c r="F81" s="74">
        <v>1500000</v>
      </c>
      <c r="G81" s="87"/>
      <c r="H81" s="87"/>
      <c r="I81" s="74">
        <v>1500000</v>
      </c>
    </row>
    <row r="82" spans="1:9" ht="15">
      <c r="A82" s="26"/>
      <c r="B82" s="19"/>
      <c r="C82" s="44">
        <v>5512</v>
      </c>
      <c r="D82" s="61"/>
      <c r="E82" s="67" t="s">
        <v>46</v>
      </c>
      <c r="F82" s="56">
        <v>4283000</v>
      </c>
      <c r="G82" s="87"/>
      <c r="H82" s="87"/>
      <c r="I82" s="56">
        <v>4283000</v>
      </c>
    </row>
    <row r="83" spans="1:9" ht="15">
      <c r="A83" s="134"/>
      <c r="B83" s="127"/>
      <c r="C83" s="127">
        <v>6112</v>
      </c>
      <c r="D83" s="135"/>
      <c r="E83" s="136" t="s">
        <v>72</v>
      </c>
      <c r="F83" s="74">
        <v>870000</v>
      </c>
      <c r="G83" s="137">
        <v>26000</v>
      </c>
      <c r="H83" s="137"/>
      <c r="I83" s="74">
        <v>896000</v>
      </c>
    </row>
    <row r="84" spans="1:9" ht="15">
      <c r="A84" s="134"/>
      <c r="B84" s="127"/>
      <c r="C84" s="127">
        <v>6114</v>
      </c>
      <c r="D84" s="135"/>
      <c r="E84" s="136" t="s">
        <v>87</v>
      </c>
      <c r="F84" s="74">
        <v>0</v>
      </c>
      <c r="G84" s="137">
        <v>25000</v>
      </c>
      <c r="H84" s="137"/>
      <c r="I84" s="74">
        <v>25000</v>
      </c>
    </row>
    <row r="85" spans="1:9" ht="15">
      <c r="A85" s="134"/>
      <c r="B85" s="127"/>
      <c r="C85" s="127">
        <v>6115</v>
      </c>
      <c r="D85" s="135"/>
      <c r="E85" s="136" t="s">
        <v>86</v>
      </c>
      <c r="F85" s="74">
        <v>0</v>
      </c>
      <c r="G85" s="137">
        <v>9531.95</v>
      </c>
      <c r="H85" s="137"/>
      <c r="I85" s="74">
        <v>9531.95</v>
      </c>
    </row>
    <row r="86" spans="1:9" ht="15">
      <c r="A86" s="138"/>
      <c r="B86" s="139"/>
      <c r="C86" s="139">
        <v>6171</v>
      </c>
      <c r="D86" s="140"/>
      <c r="E86" s="141" t="s">
        <v>47</v>
      </c>
      <c r="F86" s="142">
        <v>2587400</v>
      </c>
      <c r="G86" s="143">
        <v>-35531.95</v>
      </c>
      <c r="H86" s="143"/>
      <c r="I86" s="142">
        <v>2551868.05</v>
      </c>
    </row>
    <row r="87" spans="1:9" ht="15">
      <c r="A87" s="33"/>
      <c r="B87" s="34"/>
      <c r="C87" s="46">
        <v>6310</v>
      </c>
      <c r="D87" s="63"/>
      <c r="E87" s="70" t="s">
        <v>48</v>
      </c>
      <c r="F87" s="75">
        <v>10000</v>
      </c>
      <c r="G87" s="89"/>
      <c r="H87" s="89"/>
      <c r="I87" s="75">
        <v>10000</v>
      </c>
    </row>
    <row r="88" spans="1:9" ht="15">
      <c r="A88" s="35"/>
      <c r="B88" s="36"/>
      <c r="C88" s="47">
        <v>6320</v>
      </c>
      <c r="D88" s="64"/>
      <c r="E88" s="71" t="s">
        <v>73</v>
      </c>
      <c r="F88" s="76">
        <v>10000</v>
      </c>
      <c r="G88" s="90"/>
      <c r="H88" s="90"/>
      <c r="I88" s="76">
        <v>10000</v>
      </c>
    </row>
    <row r="89" spans="1:9" ht="15">
      <c r="A89" s="35"/>
      <c r="B89" s="36"/>
      <c r="C89" s="47">
        <v>6330</v>
      </c>
      <c r="D89" s="64"/>
      <c r="E89" s="71" t="s">
        <v>49</v>
      </c>
      <c r="F89" s="76">
        <v>0</v>
      </c>
      <c r="G89" s="90"/>
      <c r="H89" s="90"/>
      <c r="I89" s="76">
        <v>0</v>
      </c>
    </row>
    <row r="90" spans="1:9" ht="15">
      <c r="A90" s="35"/>
      <c r="B90" s="36"/>
      <c r="C90" s="47">
        <v>6399</v>
      </c>
      <c r="D90" s="64"/>
      <c r="E90" s="71" t="s">
        <v>74</v>
      </c>
      <c r="F90" s="76">
        <v>1500000</v>
      </c>
      <c r="G90" s="90"/>
      <c r="H90" s="90"/>
      <c r="I90" s="76">
        <v>1500000</v>
      </c>
    </row>
    <row r="91" spans="1:9" ht="15.75" thickBot="1">
      <c r="A91" s="35"/>
      <c r="B91" s="36"/>
      <c r="C91" s="47">
        <v>6402</v>
      </c>
      <c r="D91" s="64"/>
      <c r="E91" s="72" t="s">
        <v>75</v>
      </c>
      <c r="F91" s="77">
        <v>0</v>
      </c>
      <c r="G91" s="91"/>
      <c r="H91" s="91"/>
      <c r="I91" s="77">
        <v>0</v>
      </c>
    </row>
    <row r="92" spans="1:9" ht="16.5" thickBot="1">
      <c r="A92" s="7" t="s">
        <v>18</v>
      </c>
      <c r="B92" s="8"/>
      <c r="C92" s="8"/>
      <c r="D92" s="8"/>
      <c r="E92" s="78" t="s">
        <v>17</v>
      </c>
      <c r="F92" s="79">
        <f>SUM(F50:F91)</f>
        <v>57322400</v>
      </c>
      <c r="G92" s="92">
        <f>SUM(G59:G91)</f>
        <v>25000</v>
      </c>
      <c r="H92" s="92">
        <v>0</v>
      </c>
      <c r="I92" s="79">
        <f>SUM(I50:I91)</f>
        <v>57347400</v>
      </c>
    </row>
    <row r="93" spans="1:9" ht="16.5" thickBot="1">
      <c r="A93" s="9"/>
      <c r="B93" s="10"/>
      <c r="C93" s="11"/>
      <c r="D93" s="11">
        <v>8115</v>
      </c>
      <c r="E93" s="80" t="s">
        <v>78</v>
      </c>
      <c r="F93" s="85">
        <f>F96</f>
        <v>-4306350</v>
      </c>
      <c r="G93" s="82"/>
      <c r="H93" s="82"/>
      <c r="I93" s="79">
        <f>I96</f>
        <v>-4306350</v>
      </c>
    </row>
    <row r="94" spans="1:9" ht="16.5" thickBot="1">
      <c r="A94" s="121" t="s">
        <v>24</v>
      </c>
      <c r="B94" s="121"/>
      <c r="C94" s="121"/>
      <c r="D94" s="5"/>
      <c r="E94" s="3"/>
      <c r="F94" s="3">
        <f>F42</f>
        <v>53016050</v>
      </c>
      <c r="G94" s="3"/>
      <c r="H94" s="3"/>
      <c r="I94" s="144">
        <f>I42</f>
        <v>53041050</v>
      </c>
    </row>
    <row r="95" spans="1:9" ht="16.5" thickBot="1">
      <c r="A95" s="112" t="s">
        <v>23</v>
      </c>
      <c r="B95" s="112"/>
      <c r="C95" s="112"/>
      <c r="D95" s="5"/>
      <c r="E95" s="3"/>
      <c r="F95" s="3">
        <f>F92</f>
        <v>57322400</v>
      </c>
      <c r="G95" s="3"/>
      <c r="H95" s="3"/>
      <c r="I95" s="145">
        <f>I92</f>
        <v>57347400</v>
      </c>
    </row>
    <row r="96" spans="1:9" ht="16.5" thickBot="1">
      <c r="A96" s="31" t="s">
        <v>80</v>
      </c>
      <c r="B96" s="50"/>
      <c r="C96" s="50"/>
      <c r="D96" s="5"/>
      <c r="E96" s="3"/>
      <c r="F96" s="3">
        <f>F94-F95</f>
        <v>-4306350</v>
      </c>
      <c r="G96" s="3"/>
      <c r="H96" s="3"/>
      <c r="I96" s="146">
        <f>I94-I95</f>
        <v>-4306350</v>
      </c>
    </row>
    <row r="97" spans="1:9" ht="18.75">
      <c r="A97" s="4"/>
      <c r="B97" s="4"/>
      <c r="C97" s="4"/>
      <c r="D97" s="4"/>
      <c r="E97" s="6" t="s">
        <v>18</v>
      </c>
      <c r="F97" s="6"/>
      <c r="G97" s="6"/>
      <c r="H97" s="6"/>
      <c r="I97" s="4"/>
    </row>
    <row r="98" spans="1:9" ht="15">
      <c r="A98" s="4" t="s">
        <v>27</v>
      </c>
      <c r="B98" s="4"/>
      <c r="C98" s="4"/>
      <c r="D98" s="4"/>
      <c r="E98" s="4"/>
      <c r="F98" s="4"/>
      <c r="G98" s="4"/>
      <c r="H98" s="4"/>
      <c r="I98" s="4"/>
    </row>
    <row r="99" spans="1:9" ht="15">
      <c r="A99" s="4"/>
      <c r="B99" s="4"/>
      <c r="C99" s="4"/>
      <c r="D99" s="4"/>
      <c r="E99" s="4"/>
      <c r="F99" s="4"/>
      <c r="G99" s="4"/>
      <c r="H99" s="4"/>
      <c r="I99" s="4"/>
    </row>
    <row r="100" spans="1:9" ht="15">
      <c r="A100" s="4"/>
      <c r="B100" s="29"/>
      <c r="C100" s="28"/>
      <c r="D100" s="27"/>
      <c r="E100" s="27"/>
      <c r="F100" s="27"/>
      <c r="G100" s="27"/>
      <c r="H100" s="27"/>
      <c r="I100" s="28"/>
    </row>
    <row r="101" spans="1:9" ht="15">
      <c r="A101" s="4"/>
      <c r="B101" s="27"/>
      <c r="C101" s="28"/>
      <c r="D101" s="27"/>
      <c r="E101" s="27"/>
      <c r="F101" s="27"/>
      <c r="G101" s="27"/>
      <c r="H101" s="27"/>
      <c r="I101" s="30"/>
    </row>
    <row r="102" spans="1:9" ht="15">
      <c r="A102" s="27"/>
      <c r="B102" s="29"/>
      <c r="C102" s="28"/>
      <c r="D102" s="27"/>
      <c r="E102" s="27"/>
      <c r="F102" s="27"/>
      <c r="G102" s="27"/>
      <c r="H102" s="27"/>
      <c r="I102" s="28"/>
    </row>
  </sheetData>
  <sheetProtection/>
  <mergeCells count="18">
    <mergeCell ref="A95:C95"/>
    <mergeCell ref="J41:N41"/>
    <mergeCell ref="A46:E46"/>
    <mergeCell ref="I46:I48"/>
    <mergeCell ref="A47:E47"/>
    <mergeCell ref="A48:E48"/>
    <mergeCell ref="A94:C94"/>
    <mergeCell ref="F46:F48"/>
    <mergeCell ref="G46:G48"/>
    <mergeCell ref="H46:H48"/>
    <mergeCell ref="A1:E1"/>
    <mergeCell ref="I1:I3"/>
    <mergeCell ref="A2:E2"/>
    <mergeCell ref="A3:E3"/>
    <mergeCell ref="J13:N13"/>
    <mergeCell ref="F1:F3"/>
    <mergeCell ref="G1:G3"/>
    <mergeCell ref="H1:H3"/>
  </mergeCells>
  <printOptions horizontalCentered="1"/>
  <pageMargins left="0.25" right="0.25" top="0.75" bottom="0.75" header="0.3" footer="0.3"/>
  <pageSetup fitToHeight="1" fitToWidth="1" horizontalDpi="600" verticalDpi="600" orientation="portrait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4733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Malé Březno</dc:creator>
  <cp:keywords/>
  <dc:description/>
  <cp:lastModifiedBy>ekonom</cp:lastModifiedBy>
  <cp:lastPrinted>2017-03-08T10:14:25Z</cp:lastPrinted>
  <dcterms:created xsi:type="dcterms:W3CDTF">2012-02-24T06:49:16Z</dcterms:created>
  <dcterms:modified xsi:type="dcterms:W3CDTF">2017-03-08T10:14:36Z</dcterms:modified>
  <cp:category/>
  <cp:version/>
  <cp:contentType/>
  <cp:contentStatus/>
  <cp:revision>1</cp:revision>
</cp:coreProperties>
</file>