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1_2018" sheetId="1" r:id="rId1"/>
  </sheets>
  <definedNames/>
  <calcPr fullCalcOnLoad="1"/>
</workbook>
</file>

<file path=xl/sharedStrings.xml><?xml version="1.0" encoding="utf-8"?>
<sst xmlns="http://schemas.openxmlformats.org/spreadsheetml/2006/main" count="87" uniqueCount="68">
  <si>
    <t>IČO:   266060</t>
  </si>
  <si>
    <t>SU</t>
  </si>
  <si>
    <t>AU</t>
  </si>
  <si>
    <t>Oddíl/Paragraf</t>
  </si>
  <si>
    <t>Položka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</si>
  <si>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</si>
  <si>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</si>
  <si>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</si>
  <si>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</si>
  <si>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</si>
  <si>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</si>
  <si>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</si>
  <si>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</si>
  <si>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</si>
  <si>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</si>
  <si>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</si>
  <si>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</si>
  <si>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</si>
  <si>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</si>
  <si>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</si>
  <si>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</si>
  <si>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</si>
  <si>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</si>
  <si>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</si>
  <si>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Celkem příjmy bez PARAGRAFU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</si>
  <si>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</si>
  <si>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</si>
  <si>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</si>
  <si>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</si>
  <si>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</si>
  <si>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</si>
  <si>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</si>
  <si>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</si>
  <si>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</si>
  <si>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</si>
  <si>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</si>
  <si>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</si>
  <si>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</si>
  <si>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</si>
  <si>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</si>
  <si>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</si>
  <si>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</si>
  <si>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</si>
  <si>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</si>
  <si>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</si>
  <si>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</si>
  <si>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Ostatní finanční operace</t>
  </si>
  <si>
    <t>Finanční vypořádání minulých let</t>
  </si>
  <si>
    <t>0000</t>
  </si>
  <si>
    <t>Úpravy drobných vodních toků</t>
  </si>
  <si>
    <t>Příjmy 2018</t>
  </si>
  <si>
    <t>Výdaje 2018</t>
  </si>
  <si>
    <t>přebytkový rozpočet</t>
  </si>
  <si>
    <t>Základní školy</t>
  </si>
  <si>
    <t>Zpracoval : František Štrébl, Ing.Dita Vykouková</t>
  </si>
  <si>
    <t>Rozpočet Obce Malé Březno na rok 2018</t>
  </si>
  <si>
    <t>RZ č. 1/2018</t>
  </si>
  <si>
    <t>Příjmy po RZ</t>
  </si>
  <si>
    <t>rozpočet po RZ</t>
  </si>
  <si>
    <t>Výdaje po RZ</t>
  </si>
  <si>
    <t>RZ č.1/2018</t>
  </si>
  <si>
    <t>Volba prezidenta republiky</t>
  </si>
  <si>
    <t>rekapitulace - příjmy</t>
  </si>
  <si>
    <t>rekapitulace - výdaje</t>
  </si>
  <si>
    <t>rozdíl ( přebytkový rozpočet )</t>
  </si>
  <si>
    <t>Schválený rozpočet</t>
  </si>
  <si>
    <t>Rozpočet po rozpočtové změně</t>
  </si>
  <si>
    <t>Datum projednání RZ v ZO : 28.2.2018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</si>
</sst>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64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6" fillId="0" borderId="0" xfId="45" applyFont="1" applyBorder="1" applyAlignment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7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4" fontId="7" fillId="33" borderId="2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4" fontId="7" fillId="33" borderId="13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4" fontId="7" fillId="33" borderId="20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4" fontId="7" fillId="33" borderId="25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" fontId="7" fillId="33" borderId="15" xfId="0" applyNumberFormat="1" applyFont="1" applyFill="1" applyBorder="1" applyAlignment="1">
      <alignment horizontal="center" vertical="center"/>
    </xf>
    <xf numFmtId="4" fontId="7" fillId="33" borderId="23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" fontId="7" fillId="33" borderId="27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8" fillId="34" borderId="17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left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7" fillId="34" borderId="28" xfId="0" applyNumberFormat="1" applyFont="1" applyFill="1" applyBorder="1" applyAlignment="1">
      <alignment horizontal="center" vertical="center"/>
    </xf>
    <xf numFmtId="4" fontId="7" fillId="33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4" fontId="7" fillId="34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 horizontal="center"/>
    </xf>
    <xf numFmtId="4" fontId="7" fillId="33" borderId="24" xfId="0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4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left"/>
    </xf>
    <xf numFmtId="4" fontId="7" fillId="34" borderId="15" xfId="0" applyNumberFormat="1" applyFont="1" applyFill="1" applyBorder="1" applyAlignment="1">
      <alignment horizontal="center"/>
    </xf>
    <xf numFmtId="4" fontId="7" fillId="34" borderId="13" xfId="0" applyNumberFormat="1" applyFont="1" applyFill="1" applyBorder="1" applyAlignment="1">
      <alignment horizontal="center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32" xfId="0" applyFont="1" applyFill="1" applyBorder="1" applyAlignment="1">
      <alignment horizontal="left" vertical="center"/>
    </xf>
    <xf numFmtId="0" fontId="45" fillId="0" borderId="33" xfId="0" applyFont="1" applyFill="1" applyBorder="1" applyAlignment="1">
      <alignment horizontal="left" vertical="center"/>
    </xf>
    <xf numFmtId="0" fontId="46" fillId="0" borderId="28" xfId="0" applyFont="1" applyFill="1" applyBorder="1" applyAlignment="1">
      <alignment horizontal="left"/>
    </xf>
    <xf numFmtId="0" fontId="46" fillId="0" borderId="34" xfId="0" applyFont="1" applyFill="1" applyBorder="1" applyAlignment="1">
      <alignment horizontal="left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4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6" fillId="0" borderId="44" xfId="0" applyFont="1" applyFill="1" applyBorder="1" applyAlignment="1">
      <alignment horizontal="left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4" fontId="3" fillId="35" borderId="37" xfId="0" applyNumberFormat="1" applyFont="1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164" fontId="44" fillId="35" borderId="40" xfId="0" applyNumberFormat="1" applyFont="1" applyFill="1" applyBorder="1" applyAlignment="1">
      <alignment horizontal="center"/>
    </xf>
    <xf numFmtId="164" fontId="44" fillId="35" borderId="14" xfId="0" applyNumberFormat="1" applyFont="1" applyFill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9">
      <selection activeCell="E64" sqref="E64"/>
    </sheetView>
  </sheetViews>
  <sheetFormatPr defaultColWidth="9.140625" defaultRowHeight="15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8" width="18.7109375" style="0" customWidth="1"/>
  </cols>
  <sheetData>
    <row r="1" spans="1:8" ht="18.75">
      <c r="A1" s="107" t="s">
        <v>55</v>
      </c>
      <c r="B1" s="108"/>
      <c r="C1" s="108"/>
      <c r="D1" s="108"/>
      <c r="E1" s="126"/>
      <c r="F1" s="127" t="s">
        <v>50</v>
      </c>
      <c r="G1" s="116"/>
      <c r="H1" s="118" t="s">
        <v>57</v>
      </c>
    </row>
    <row r="2" spans="1:8" ht="15">
      <c r="A2" s="103" t="s">
        <v>0</v>
      </c>
      <c r="B2" s="104"/>
      <c r="C2" s="104"/>
      <c r="D2" s="104"/>
      <c r="E2" s="104"/>
      <c r="F2" s="128"/>
      <c r="G2" s="117"/>
      <c r="H2" s="119"/>
    </row>
    <row r="3" spans="1:8" ht="15.75" thickBot="1">
      <c r="A3" s="105" t="s">
        <v>67</v>
      </c>
      <c r="B3" s="106"/>
      <c r="C3" s="106"/>
      <c r="D3" s="106"/>
      <c r="E3" s="106"/>
      <c r="F3" s="129"/>
      <c r="G3" s="117"/>
      <c r="H3" s="120"/>
    </row>
    <row r="4" spans="1:8" ht="16.5" thickBot="1">
      <c r="A4" s="7" t="s">
        <v>1</v>
      </c>
      <c r="B4" s="8" t="s">
        <v>2</v>
      </c>
      <c r="C4" s="8" t="s">
        <v>3</v>
      </c>
      <c r="D4" s="8" t="s">
        <v>4</v>
      </c>
      <c r="E4" s="8" t="s">
        <v>9</v>
      </c>
      <c r="F4" s="62" t="s">
        <v>11</v>
      </c>
      <c r="G4" s="62" t="s">
        <v>56</v>
      </c>
      <c r="H4" s="72" t="s">
        <v>58</v>
      </c>
    </row>
    <row r="5" spans="1:8" ht="15">
      <c r="A5" s="64"/>
      <c r="B5" s="65"/>
      <c r="C5" s="66" t="s">
        <v>48</v>
      </c>
      <c r="D5" s="67"/>
      <c r="E5" s="68" t="s">
        <v>24</v>
      </c>
      <c r="F5" s="69">
        <v>22520000</v>
      </c>
      <c r="G5" s="70">
        <v>28500</v>
      </c>
      <c r="H5" s="73">
        <f>F5+G5</f>
        <v>22548500</v>
      </c>
    </row>
    <row r="6" spans="1:8" ht="15">
      <c r="A6" s="25">
        <v>231</v>
      </c>
      <c r="B6" s="26">
        <v>20</v>
      </c>
      <c r="C6" s="29">
        <v>3392</v>
      </c>
      <c r="D6" s="27"/>
      <c r="E6" s="28" t="s">
        <v>14</v>
      </c>
      <c r="F6" s="59">
        <v>40000</v>
      </c>
      <c r="G6" s="59"/>
      <c r="H6" s="20">
        <v>40000</v>
      </c>
    </row>
    <row r="7" spans="1:8" ht="15">
      <c r="A7" s="25">
        <v>231</v>
      </c>
      <c r="B7" s="26">
        <v>20</v>
      </c>
      <c r="C7" s="29">
        <v>3412</v>
      </c>
      <c r="D7" s="27"/>
      <c r="E7" s="28" t="s">
        <v>15</v>
      </c>
      <c r="F7" s="59">
        <v>40000</v>
      </c>
      <c r="G7" s="59"/>
      <c r="H7" s="20">
        <v>40000</v>
      </c>
    </row>
    <row r="8" spans="1:8" ht="15">
      <c r="A8" s="25">
        <v>231</v>
      </c>
      <c r="B8" s="26">
        <v>20</v>
      </c>
      <c r="C8" s="29">
        <v>3429</v>
      </c>
      <c r="D8" s="27"/>
      <c r="E8" s="28" t="s">
        <v>16</v>
      </c>
      <c r="F8" s="59">
        <v>300000</v>
      </c>
      <c r="G8" s="59"/>
      <c r="H8" s="20">
        <v>300000</v>
      </c>
    </row>
    <row r="9" spans="1:8" ht="15">
      <c r="A9" s="25">
        <v>231</v>
      </c>
      <c r="B9" s="26">
        <v>20</v>
      </c>
      <c r="C9" s="29">
        <v>3612</v>
      </c>
      <c r="D9" s="27"/>
      <c r="E9" s="28" t="s">
        <v>17</v>
      </c>
      <c r="F9" s="59">
        <v>750000</v>
      </c>
      <c r="G9" s="59"/>
      <c r="H9" s="20">
        <v>750000</v>
      </c>
    </row>
    <row r="10" spans="1:8" ht="15">
      <c r="A10" s="25">
        <v>231</v>
      </c>
      <c r="B10" s="26">
        <v>20</v>
      </c>
      <c r="C10" s="29">
        <v>3613</v>
      </c>
      <c r="D10" s="27"/>
      <c r="E10" s="28" t="s">
        <v>18</v>
      </c>
      <c r="F10" s="59">
        <v>210000</v>
      </c>
      <c r="G10" s="59"/>
      <c r="H10" s="20">
        <v>210000</v>
      </c>
    </row>
    <row r="11" spans="1:8" ht="15">
      <c r="A11" s="64">
        <v>231</v>
      </c>
      <c r="B11" s="65">
        <v>20</v>
      </c>
      <c r="C11" s="84">
        <v>3639</v>
      </c>
      <c r="D11" s="67"/>
      <c r="E11" s="68" t="s">
        <v>19</v>
      </c>
      <c r="F11" s="69">
        <v>10150000</v>
      </c>
      <c r="G11" s="69"/>
      <c r="H11" s="73">
        <v>10150000</v>
      </c>
    </row>
    <row r="12" spans="1:8" ht="15">
      <c r="A12" s="25">
        <v>231</v>
      </c>
      <c r="B12" s="26">
        <v>20</v>
      </c>
      <c r="C12" s="29">
        <v>3725</v>
      </c>
      <c r="D12" s="27"/>
      <c r="E12" s="28" t="s">
        <v>20</v>
      </c>
      <c r="F12" s="59">
        <v>30000</v>
      </c>
      <c r="G12" s="59"/>
      <c r="H12" s="20">
        <v>30000</v>
      </c>
    </row>
    <row r="13" spans="1:8" ht="15">
      <c r="A13" s="25">
        <v>231</v>
      </c>
      <c r="B13" s="26">
        <v>20</v>
      </c>
      <c r="C13" s="29">
        <v>5512</v>
      </c>
      <c r="D13" s="27"/>
      <c r="E13" s="28" t="s">
        <v>21</v>
      </c>
      <c r="F13" s="59">
        <v>10000</v>
      </c>
      <c r="G13" s="59"/>
      <c r="H13" s="20">
        <v>10000</v>
      </c>
    </row>
    <row r="14" spans="1:8" ht="15">
      <c r="A14" s="25">
        <v>231</v>
      </c>
      <c r="B14" s="26">
        <v>20</v>
      </c>
      <c r="C14" s="29">
        <v>6171</v>
      </c>
      <c r="D14" s="27"/>
      <c r="E14" s="28" t="s">
        <v>22</v>
      </c>
      <c r="F14" s="59">
        <v>159000</v>
      </c>
      <c r="G14" s="59"/>
      <c r="H14" s="20">
        <v>159000</v>
      </c>
    </row>
    <row r="15" spans="1:8" ht="15.75" thickBot="1">
      <c r="A15" s="30">
        <v>231</v>
      </c>
      <c r="B15" s="31">
        <v>20</v>
      </c>
      <c r="C15" s="32">
        <v>6310</v>
      </c>
      <c r="D15" s="33"/>
      <c r="E15" s="34" t="s">
        <v>23</v>
      </c>
      <c r="F15" s="60">
        <v>4813000</v>
      </c>
      <c r="G15" s="71"/>
      <c r="H15" s="35">
        <v>4813000</v>
      </c>
    </row>
    <row r="16" spans="1:8" ht="16.5" thickBot="1">
      <c r="A16" s="9"/>
      <c r="B16" s="10"/>
      <c r="C16" s="10"/>
      <c r="D16" s="8"/>
      <c r="E16" s="8" t="s">
        <v>5</v>
      </c>
      <c r="F16" s="61">
        <f>F5+F6+F7+F8+F9+F10+F11+F12+F13+F14+F15</f>
        <v>39022000</v>
      </c>
      <c r="G16" s="61">
        <f>SUM(G5:G15)</f>
        <v>28500</v>
      </c>
      <c r="H16" s="74">
        <f>F16+G16</f>
        <v>39050500</v>
      </c>
    </row>
    <row r="17" spans="1:8" ht="15.75">
      <c r="A17" s="16"/>
      <c r="B17" s="16"/>
      <c r="C17" s="16"/>
      <c r="D17" s="17"/>
      <c r="E17" s="17"/>
      <c r="F17" s="18"/>
      <c r="G17" s="18"/>
      <c r="H17" s="18"/>
    </row>
    <row r="18" spans="1:8" ht="15.75">
      <c r="A18" s="16"/>
      <c r="B18" s="16"/>
      <c r="C18" s="16"/>
      <c r="D18" s="17"/>
      <c r="E18" s="17"/>
      <c r="F18" s="18"/>
      <c r="G18" s="18"/>
      <c r="H18" s="18"/>
    </row>
    <row r="19" spans="1:8" ht="16.5" thickBot="1">
      <c r="A19" s="16"/>
      <c r="B19" s="16"/>
      <c r="C19" s="16"/>
      <c r="D19" s="17"/>
      <c r="E19" s="17"/>
      <c r="F19" s="18"/>
      <c r="G19" s="18"/>
      <c r="H19" s="18"/>
    </row>
    <row r="20" spans="1:8" ht="18.75">
      <c r="A20" s="107" t="s">
        <v>55</v>
      </c>
      <c r="B20" s="108"/>
      <c r="C20" s="108"/>
      <c r="D20" s="108"/>
      <c r="E20" s="108"/>
      <c r="F20" s="109" t="s">
        <v>51</v>
      </c>
      <c r="G20" s="121"/>
      <c r="H20" s="123" t="s">
        <v>59</v>
      </c>
    </row>
    <row r="21" spans="1:8" ht="15">
      <c r="A21" s="112" t="s">
        <v>10</v>
      </c>
      <c r="B21" s="113"/>
      <c r="C21" s="113"/>
      <c r="D21" s="113"/>
      <c r="E21" s="114"/>
      <c r="F21" s="110"/>
      <c r="G21" s="119"/>
      <c r="H21" s="124"/>
    </row>
    <row r="22" spans="1:8" ht="15.75" thickBot="1">
      <c r="A22" s="105" t="s">
        <v>67</v>
      </c>
      <c r="B22" s="106"/>
      <c r="C22" s="106"/>
      <c r="D22" s="106"/>
      <c r="E22" s="106"/>
      <c r="F22" s="111"/>
      <c r="G22" s="122"/>
      <c r="H22" s="125"/>
    </row>
    <row r="23" spans="1:8" ht="16.5" thickBot="1">
      <c r="A23" s="7" t="s">
        <v>1</v>
      </c>
      <c r="B23" s="8" t="s">
        <v>2</v>
      </c>
      <c r="C23" s="8" t="s">
        <v>3</v>
      </c>
      <c r="D23" s="8" t="s">
        <v>4</v>
      </c>
      <c r="E23" s="19" t="s">
        <v>9</v>
      </c>
      <c r="F23" s="79" t="s">
        <v>11</v>
      </c>
      <c r="G23" s="81" t="s">
        <v>60</v>
      </c>
      <c r="H23" s="80" t="s">
        <v>58</v>
      </c>
    </row>
    <row r="24" spans="1:8" ht="15">
      <c r="A24" s="36">
        <v>231</v>
      </c>
      <c r="B24" s="27">
        <v>20</v>
      </c>
      <c r="C24" s="29">
        <v>1014</v>
      </c>
      <c r="D24" s="37"/>
      <c r="E24" s="24" t="s">
        <v>25</v>
      </c>
      <c r="F24" s="59">
        <v>10000</v>
      </c>
      <c r="G24" s="63"/>
      <c r="H24" s="63">
        <v>10000</v>
      </c>
    </row>
    <row r="25" spans="1:8" ht="15">
      <c r="A25" s="36">
        <v>231</v>
      </c>
      <c r="B25" s="27">
        <v>20</v>
      </c>
      <c r="C25" s="29">
        <v>2212</v>
      </c>
      <c r="D25" s="37"/>
      <c r="E25" s="24" t="s">
        <v>26</v>
      </c>
      <c r="F25" s="59">
        <v>715000</v>
      </c>
      <c r="G25" s="20"/>
      <c r="H25" s="20">
        <v>715000</v>
      </c>
    </row>
    <row r="26" spans="1:8" ht="15">
      <c r="A26" s="36">
        <v>231</v>
      </c>
      <c r="B26" s="27">
        <v>20</v>
      </c>
      <c r="C26" s="29">
        <v>2219</v>
      </c>
      <c r="D26" s="37"/>
      <c r="E26" s="24" t="s">
        <v>27</v>
      </c>
      <c r="F26" s="59">
        <v>520000</v>
      </c>
      <c r="G26" s="20"/>
      <c r="H26" s="20">
        <v>520000</v>
      </c>
    </row>
    <row r="27" spans="1:8" ht="15">
      <c r="A27" s="36">
        <v>231</v>
      </c>
      <c r="B27" s="27">
        <v>20</v>
      </c>
      <c r="C27" s="29">
        <v>2221</v>
      </c>
      <c r="D27" s="37"/>
      <c r="E27" s="24" t="s">
        <v>13</v>
      </c>
      <c r="F27" s="59">
        <v>80000</v>
      </c>
      <c r="G27" s="20"/>
      <c r="H27" s="20">
        <v>80000</v>
      </c>
    </row>
    <row r="28" spans="1:8" ht="15">
      <c r="A28" s="36">
        <v>231</v>
      </c>
      <c r="B28" s="27">
        <v>20</v>
      </c>
      <c r="C28" s="29">
        <v>2321</v>
      </c>
      <c r="D28" s="37"/>
      <c r="E28" s="24" t="s">
        <v>28</v>
      </c>
      <c r="F28" s="59">
        <v>290000</v>
      </c>
      <c r="G28" s="20"/>
      <c r="H28" s="20">
        <v>290000</v>
      </c>
    </row>
    <row r="29" spans="1:8" ht="15">
      <c r="A29" s="36">
        <v>231</v>
      </c>
      <c r="B29" s="27">
        <v>20</v>
      </c>
      <c r="C29" s="29">
        <v>2341</v>
      </c>
      <c r="D29" s="37"/>
      <c r="E29" s="24" t="s">
        <v>29</v>
      </c>
      <c r="F29" s="59">
        <v>1370000</v>
      </c>
      <c r="G29" s="20"/>
      <c r="H29" s="20">
        <v>1370000</v>
      </c>
    </row>
    <row r="30" spans="1:8" ht="15">
      <c r="A30" s="36">
        <v>231</v>
      </c>
      <c r="B30" s="27">
        <v>20</v>
      </c>
      <c r="C30" s="29">
        <v>2333</v>
      </c>
      <c r="D30" s="37"/>
      <c r="E30" s="24" t="s">
        <v>49</v>
      </c>
      <c r="F30" s="59">
        <v>20000</v>
      </c>
      <c r="G30" s="20"/>
      <c r="H30" s="20">
        <v>20000</v>
      </c>
    </row>
    <row r="31" spans="1:8" ht="15">
      <c r="A31" s="36">
        <v>231</v>
      </c>
      <c r="B31" s="27">
        <v>20</v>
      </c>
      <c r="C31" s="29">
        <v>2419</v>
      </c>
      <c r="D31" s="37"/>
      <c r="E31" s="24" t="s">
        <v>30</v>
      </c>
      <c r="F31" s="59">
        <v>120000</v>
      </c>
      <c r="G31" s="20"/>
      <c r="H31" s="20">
        <v>120000</v>
      </c>
    </row>
    <row r="32" spans="1:8" ht="15">
      <c r="A32" s="36">
        <v>231</v>
      </c>
      <c r="B32" s="27">
        <v>20</v>
      </c>
      <c r="C32" s="29">
        <v>3111</v>
      </c>
      <c r="D32" s="37"/>
      <c r="E32" s="24" t="s">
        <v>31</v>
      </c>
      <c r="F32" s="59">
        <v>10000</v>
      </c>
      <c r="G32" s="20"/>
      <c r="H32" s="20">
        <v>10000</v>
      </c>
    </row>
    <row r="33" spans="1:8" ht="15">
      <c r="A33" s="36">
        <v>231</v>
      </c>
      <c r="B33" s="27">
        <v>20</v>
      </c>
      <c r="C33" s="29">
        <v>3113</v>
      </c>
      <c r="D33" s="37"/>
      <c r="E33" s="24" t="s">
        <v>53</v>
      </c>
      <c r="F33" s="59">
        <v>50000</v>
      </c>
      <c r="G33" s="20"/>
      <c r="H33" s="20">
        <v>50000</v>
      </c>
    </row>
    <row r="34" spans="1:8" ht="15">
      <c r="A34" s="36">
        <v>231</v>
      </c>
      <c r="B34" s="27">
        <v>20</v>
      </c>
      <c r="C34" s="29">
        <v>3122</v>
      </c>
      <c r="D34" s="37"/>
      <c r="E34" s="24" t="s">
        <v>32</v>
      </c>
      <c r="F34" s="59">
        <v>3000</v>
      </c>
      <c r="G34" s="20"/>
      <c r="H34" s="20">
        <v>3000</v>
      </c>
    </row>
    <row r="35" spans="1:8" ht="15">
      <c r="A35" s="36">
        <v>231</v>
      </c>
      <c r="B35" s="27">
        <v>20</v>
      </c>
      <c r="C35" s="29">
        <v>3314</v>
      </c>
      <c r="D35" s="37"/>
      <c r="E35" s="24" t="s">
        <v>33</v>
      </c>
      <c r="F35" s="59">
        <v>60000</v>
      </c>
      <c r="G35" s="20"/>
      <c r="H35" s="20">
        <v>60000</v>
      </c>
    </row>
    <row r="36" spans="1:8" ht="15">
      <c r="A36" s="36">
        <v>231</v>
      </c>
      <c r="B36" s="27">
        <v>20</v>
      </c>
      <c r="C36" s="29">
        <v>3319</v>
      </c>
      <c r="D36" s="37"/>
      <c r="E36" s="24" t="s">
        <v>6</v>
      </c>
      <c r="F36" s="59">
        <v>240000</v>
      </c>
      <c r="G36" s="20"/>
      <c r="H36" s="20">
        <v>240000</v>
      </c>
    </row>
    <row r="37" spans="1:8" ht="15">
      <c r="A37" s="36">
        <v>231</v>
      </c>
      <c r="B37" s="27">
        <v>20</v>
      </c>
      <c r="C37" s="29">
        <v>3326</v>
      </c>
      <c r="D37" s="37"/>
      <c r="E37" s="24" t="s">
        <v>34</v>
      </c>
      <c r="F37" s="59">
        <v>15000</v>
      </c>
      <c r="G37" s="20"/>
      <c r="H37" s="20">
        <v>15000</v>
      </c>
    </row>
    <row r="38" spans="1:8" ht="15">
      <c r="A38" s="36">
        <v>231</v>
      </c>
      <c r="B38" s="27">
        <v>20</v>
      </c>
      <c r="C38" s="29">
        <v>3392</v>
      </c>
      <c r="D38" s="37"/>
      <c r="E38" s="24" t="s">
        <v>14</v>
      </c>
      <c r="F38" s="59">
        <v>1140000</v>
      </c>
      <c r="G38" s="20"/>
      <c r="H38" s="20">
        <v>1140000</v>
      </c>
    </row>
    <row r="39" spans="1:8" ht="15">
      <c r="A39" s="36">
        <v>231</v>
      </c>
      <c r="B39" s="27">
        <v>20</v>
      </c>
      <c r="C39" s="29">
        <v>3399</v>
      </c>
      <c r="D39" s="37"/>
      <c r="E39" s="24" t="s">
        <v>35</v>
      </c>
      <c r="F39" s="59">
        <v>11000</v>
      </c>
      <c r="G39" s="20"/>
      <c r="H39" s="20">
        <v>11000</v>
      </c>
    </row>
    <row r="40" spans="1:8" ht="15">
      <c r="A40" s="25">
        <v>231</v>
      </c>
      <c r="B40" s="26">
        <v>20</v>
      </c>
      <c r="C40" s="29">
        <v>3412</v>
      </c>
      <c r="D40" s="37"/>
      <c r="E40" s="24" t="s">
        <v>15</v>
      </c>
      <c r="F40" s="59">
        <v>2253000</v>
      </c>
      <c r="G40" s="20"/>
      <c r="H40" s="20">
        <v>2253000</v>
      </c>
    </row>
    <row r="41" spans="1:8" ht="15">
      <c r="A41" s="36">
        <v>231</v>
      </c>
      <c r="B41" s="27">
        <v>20</v>
      </c>
      <c r="C41" s="29">
        <v>3429</v>
      </c>
      <c r="D41" s="37"/>
      <c r="E41" s="24" t="s">
        <v>16</v>
      </c>
      <c r="F41" s="59">
        <v>1850000</v>
      </c>
      <c r="G41" s="20"/>
      <c r="H41" s="20">
        <v>1850000</v>
      </c>
    </row>
    <row r="42" spans="1:8" ht="15">
      <c r="A42" s="36">
        <v>231</v>
      </c>
      <c r="B42" s="27">
        <v>20</v>
      </c>
      <c r="C42" s="29">
        <v>3611</v>
      </c>
      <c r="D42" s="37"/>
      <c r="E42" s="24" t="s">
        <v>36</v>
      </c>
      <c r="F42" s="59">
        <v>100000</v>
      </c>
      <c r="G42" s="20"/>
      <c r="H42" s="20">
        <v>100000</v>
      </c>
    </row>
    <row r="43" spans="1:8" ht="15">
      <c r="A43" s="94">
        <v>231</v>
      </c>
      <c r="B43" s="67">
        <v>20</v>
      </c>
      <c r="C43" s="84">
        <v>3612</v>
      </c>
      <c r="D43" s="95"/>
      <c r="E43" s="85" t="s">
        <v>17</v>
      </c>
      <c r="F43" s="69">
        <v>765000</v>
      </c>
      <c r="G43" s="73"/>
      <c r="H43" s="73">
        <v>765000</v>
      </c>
    </row>
    <row r="44" spans="1:8" ht="15">
      <c r="A44" s="25">
        <v>231</v>
      </c>
      <c r="B44" s="26">
        <v>20</v>
      </c>
      <c r="C44" s="29">
        <v>3613</v>
      </c>
      <c r="D44" s="37"/>
      <c r="E44" s="24" t="s">
        <v>18</v>
      </c>
      <c r="F44" s="59">
        <v>11445000</v>
      </c>
      <c r="G44" s="20"/>
      <c r="H44" s="20">
        <v>11445000</v>
      </c>
    </row>
    <row r="45" spans="1:8" ht="15">
      <c r="A45" s="30">
        <v>231</v>
      </c>
      <c r="B45" s="31">
        <v>20</v>
      </c>
      <c r="C45" s="32">
        <v>3631</v>
      </c>
      <c r="D45" s="38"/>
      <c r="E45" s="39" t="s">
        <v>37</v>
      </c>
      <c r="F45" s="60">
        <v>80000</v>
      </c>
      <c r="G45" s="20"/>
      <c r="H45" s="35">
        <v>80000</v>
      </c>
    </row>
    <row r="46" spans="1:8" ht="15">
      <c r="A46" s="25">
        <v>231</v>
      </c>
      <c r="B46" s="26">
        <v>20</v>
      </c>
      <c r="C46" s="29">
        <v>3633</v>
      </c>
      <c r="D46" s="37"/>
      <c r="E46" s="24" t="s">
        <v>38</v>
      </c>
      <c r="F46" s="59">
        <v>1000000</v>
      </c>
      <c r="G46" s="20"/>
      <c r="H46" s="20">
        <v>1000000</v>
      </c>
    </row>
    <row r="47" spans="1:8" ht="15">
      <c r="A47" s="25">
        <v>231</v>
      </c>
      <c r="B47" s="26">
        <v>20</v>
      </c>
      <c r="C47" s="29">
        <v>3635</v>
      </c>
      <c r="D47" s="37"/>
      <c r="E47" s="24" t="s">
        <v>12</v>
      </c>
      <c r="F47" s="59">
        <v>50000</v>
      </c>
      <c r="G47" s="20"/>
      <c r="H47" s="20">
        <v>50000</v>
      </c>
    </row>
    <row r="48" spans="1:8" ht="15">
      <c r="A48" s="94">
        <v>231</v>
      </c>
      <c r="B48" s="67">
        <v>20</v>
      </c>
      <c r="C48" s="84">
        <v>3639</v>
      </c>
      <c r="D48" s="95"/>
      <c r="E48" s="85" t="s">
        <v>19</v>
      </c>
      <c r="F48" s="69">
        <v>2650000</v>
      </c>
      <c r="G48" s="73"/>
      <c r="H48" s="73">
        <v>2650000</v>
      </c>
    </row>
    <row r="49" spans="1:8" ht="15">
      <c r="A49" s="36">
        <v>231</v>
      </c>
      <c r="B49" s="27">
        <v>20</v>
      </c>
      <c r="C49" s="29">
        <v>3721</v>
      </c>
      <c r="D49" s="37"/>
      <c r="E49" s="24" t="s">
        <v>39</v>
      </c>
      <c r="F49" s="59">
        <v>20000</v>
      </c>
      <c r="G49" s="20"/>
      <c r="H49" s="20">
        <v>20000</v>
      </c>
    </row>
    <row r="50" spans="1:8" ht="15">
      <c r="A50" s="36">
        <v>231</v>
      </c>
      <c r="B50" s="27">
        <v>20</v>
      </c>
      <c r="C50" s="29">
        <v>3722</v>
      </c>
      <c r="D50" s="37"/>
      <c r="E50" s="24" t="s">
        <v>40</v>
      </c>
      <c r="F50" s="59">
        <v>390000</v>
      </c>
      <c r="G50" s="20"/>
      <c r="H50" s="20">
        <v>390000</v>
      </c>
    </row>
    <row r="51" spans="1:8" ht="15">
      <c r="A51" s="40">
        <v>231</v>
      </c>
      <c r="B51" s="33">
        <v>20</v>
      </c>
      <c r="C51" s="32">
        <v>3723</v>
      </c>
      <c r="D51" s="38"/>
      <c r="E51" s="39" t="s">
        <v>41</v>
      </c>
      <c r="F51" s="60">
        <v>190000</v>
      </c>
      <c r="G51" s="20"/>
      <c r="H51" s="35">
        <v>190000</v>
      </c>
    </row>
    <row r="52" spans="1:8" ht="15">
      <c r="A52" s="36">
        <v>231</v>
      </c>
      <c r="B52" s="27">
        <v>20</v>
      </c>
      <c r="C52" s="29">
        <v>3725</v>
      </c>
      <c r="D52" s="37"/>
      <c r="E52" s="24" t="s">
        <v>42</v>
      </c>
      <c r="F52" s="59">
        <v>250000</v>
      </c>
      <c r="G52" s="20"/>
      <c r="H52" s="20">
        <v>250000</v>
      </c>
    </row>
    <row r="53" spans="1:8" ht="15">
      <c r="A53" s="36">
        <v>231</v>
      </c>
      <c r="B53" s="27">
        <v>20</v>
      </c>
      <c r="C53" s="29">
        <v>3745</v>
      </c>
      <c r="D53" s="37"/>
      <c r="E53" s="24" t="s">
        <v>43</v>
      </c>
      <c r="F53" s="59">
        <v>630000</v>
      </c>
      <c r="G53" s="20"/>
      <c r="H53" s="20">
        <v>630000</v>
      </c>
    </row>
    <row r="54" spans="1:8" ht="15">
      <c r="A54" s="36">
        <v>231</v>
      </c>
      <c r="B54" s="27">
        <v>20</v>
      </c>
      <c r="C54" s="29">
        <v>4350</v>
      </c>
      <c r="D54" s="37"/>
      <c r="E54" s="24" t="s">
        <v>44</v>
      </c>
      <c r="F54" s="59">
        <v>1000000</v>
      </c>
      <c r="G54" s="20"/>
      <c r="H54" s="20">
        <v>1000000</v>
      </c>
    </row>
    <row r="55" spans="1:8" ht="15">
      <c r="A55" s="36">
        <v>231</v>
      </c>
      <c r="B55" s="27">
        <v>20</v>
      </c>
      <c r="C55" s="29">
        <v>5512</v>
      </c>
      <c r="D55" s="37"/>
      <c r="E55" s="24" t="s">
        <v>21</v>
      </c>
      <c r="F55" s="59">
        <v>454000</v>
      </c>
      <c r="G55" s="20"/>
      <c r="H55" s="20">
        <v>454000</v>
      </c>
    </row>
    <row r="56" spans="1:8" ht="15">
      <c r="A56" s="94">
        <v>231</v>
      </c>
      <c r="B56" s="67">
        <v>20</v>
      </c>
      <c r="C56" s="84">
        <v>6112</v>
      </c>
      <c r="D56" s="95"/>
      <c r="E56" s="85" t="s">
        <v>45</v>
      </c>
      <c r="F56" s="69">
        <v>960000</v>
      </c>
      <c r="G56" s="73"/>
      <c r="H56" s="73">
        <v>960000</v>
      </c>
    </row>
    <row r="57" spans="1:8" ht="15">
      <c r="A57" s="86">
        <v>231</v>
      </c>
      <c r="B57" s="84">
        <v>20</v>
      </c>
      <c r="C57" s="84">
        <v>6118</v>
      </c>
      <c r="D57" s="87"/>
      <c r="E57" s="85" t="s">
        <v>61</v>
      </c>
      <c r="F57" s="69">
        <v>0</v>
      </c>
      <c r="G57" s="73">
        <v>28500</v>
      </c>
      <c r="H57" s="73">
        <f>G57+F57</f>
        <v>28500</v>
      </c>
    </row>
    <row r="58" spans="1:8" ht="15">
      <c r="A58" s="96">
        <v>231</v>
      </c>
      <c r="B58" s="97">
        <v>20</v>
      </c>
      <c r="C58" s="98">
        <v>6171</v>
      </c>
      <c r="D58" s="99"/>
      <c r="E58" s="100" t="s">
        <v>22</v>
      </c>
      <c r="F58" s="101">
        <v>2955000</v>
      </c>
      <c r="G58" s="102"/>
      <c r="H58" s="102">
        <v>2955000</v>
      </c>
    </row>
    <row r="59" spans="1:8" ht="15">
      <c r="A59" s="41">
        <v>231</v>
      </c>
      <c r="B59" s="42">
        <v>20</v>
      </c>
      <c r="C59" s="43">
        <v>6310</v>
      </c>
      <c r="D59" s="44"/>
      <c r="E59" s="45" t="s">
        <v>23</v>
      </c>
      <c r="F59" s="75">
        <v>5000</v>
      </c>
      <c r="G59" s="46"/>
      <c r="H59" s="46">
        <v>5000</v>
      </c>
    </row>
    <row r="60" spans="1:8" ht="15">
      <c r="A60" s="47">
        <v>231</v>
      </c>
      <c r="B60" s="48">
        <v>20</v>
      </c>
      <c r="C60" s="49">
        <v>6399</v>
      </c>
      <c r="D60" s="50"/>
      <c r="E60" s="51" t="s">
        <v>46</v>
      </c>
      <c r="F60" s="76">
        <v>1500000</v>
      </c>
      <c r="G60" s="46"/>
      <c r="H60" s="52">
        <v>1500000</v>
      </c>
    </row>
    <row r="61" spans="1:8" ht="15.75" thickBot="1">
      <c r="A61" s="47">
        <v>231</v>
      </c>
      <c r="B61" s="48">
        <v>20</v>
      </c>
      <c r="C61" s="49">
        <v>6402</v>
      </c>
      <c r="D61" s="50"/>
      <c r="E61" s="53" t="s">
        <v>47</v>
      </c>
      <c r="F61" s="77">
        <v>35560</v>
      </c>
      <c r="G61" s="52"/>
      <c r="H61" s="54">
        <v>35560</v>
      </c>
    </row>
    <row r="62" spans="1:8" ht="16.5" thickBot="1">
      <c r="A62" s="5" t="s">
        <v>8</v>
      </c>
      <c r="B62" s="6"/>
      <c r="C62" s="6"/>
      <c r="D62" s="6"/>
      <c r="E62" s="21" t="s">
        <v>7</v>
      </c>
      <c r="F62" s="78">
        <f>SUM(F24:F61)</f>
        <v>33236560</v>
      </c>
      <c r="G62" s="22">
        <f>SUM(G24:G61)</f>
        <v>28500</v>
      </c>
      <c r="H62" s="88">
        <f>SUM(H24:H61)</f>
        <v>33265060</v>
      </c>
    </row>
    <row r="63" spans="1:8" ht="16.5" thickBot="1">
      <c r="A63" s="92"/>
      <c r="B63" s="6"/>
      <c r="C63" s="93"/>
      <c r="D63" s="93">
        <v>8115</v>
      </c>
      <c r="E63" s="21" t="s">
        <v>52</v>
      </c>
      <c r="F63" s="78">
        <f>F69</f>
        <v>5785440</v>
      </c>
      <c r="G63" s="82"/>
      <c r="H63" s="83">
        <f>H16-H62</f>
        <v>5785440</v>
      </c>
    </row>
    <row r="64" spans="1:8" ht="16.5" thickBot="1">
      <c r="A64" s="89"/>
      <c r="B64" s="89"/>
      <c r="C64" s="90"/>
      <c r="D64" s="90"/>
      <c r="E64" s="90"/>
      <c r="F64" s="56"/>
      <c r="G64" s="56"/>
      <c r="H64" s="56"/>
    </row>
    <row r="65" spans="1:8" ht="15.75">
      <c r="A65" s="89"/>
      <c r="B65" s="89"/>
      <c r="C65" s="90"/>
      <c r="D65" s="90"/>
      <c r="E65" s="90"/>
      <c r="F65" s="130" t="s">
        <v>65</v>
      </c>
      <c r="G65" s="56"/>
      <c r="H65" s="130" t="s">
        <v>66</v>
      </c>
    </row>
    <row r="66" spans="1:8" ht="16.5" thickBot="1">
      <c r="A66" s="89"/>
      <c r="B66" s="89"/>
      <c r="C66" s="90"/>
      <c r="D66" s="90"/>
      <c r="E66" s="90"/>
      <c r="F66" s="131"/>
      <c r="G66" s="56"/>
      <c r="H66" s="131"/>
    </row>
    <row r="67" spans="1:8" ht="16.5" thickBot="1">
      <c r="A67" s="115" t="s">
        <v>62</v>
      </c>
      <c r="B67" s="115"/>
      <c r="C67" s="115"/>
      <c r="D67" s="3"/>
      <c r="E67" s="1"/>
      <c r="F67" s="91">
        <f>F16</f>
        <v>39022000</v>
      </c>
      <c r="G67" s="57"/>
      <c r="H67" s="91">
        <f>H16</f>
        <v>39050500</v>
      </c>
    </row>
    <row r="68" spans="1:8" ht="16.5" thickBot="1">
      <c r="A68" s="115" t="s">
        <v>63</v>
      </c>
      <c r="B68" s="115"/>
      <c r="C68" s="115"/>
      <c r="D68" s="3"/>
      <c r="E68" s="1"/>
      <c r="F68" s="23">
        <f>F62</f>
        <v>33236560</v>
      </c>
      <c r="G68" s="58"/>
      <c r="H68" s="23">
        <f>H62</f>
        <v>33265060</v>
      </c>
    </row>
    <row r="69" spans="1:8" ht="16.5" thickBot="1">
      <c r="A69" s="15" t="s">
        <v>64</v>
      </c>
      <c r="B69" s="55"/>
      <c r="C69" s="55"/>
      <c r="D69" s="3"/>
      <c r="E69" s="1"/>
      <c r="F69" s="132">
        <f>F67-F68</f>
        <v>5785440</v>
      </c>
      <c r="G69" s="57"/>
      <c r="H69" s="133">
        <f>H67-H68</f>
        <v>5785440</v>
      </c>
    </row>
    <row r="70" spans="1:8" ht="18.75">
      <c r="A70" s="2"/>
      <c r="B70" s="2"/>
      <c r="C70" s="2"/>
      <c r="D70" s="2"/>
      <c r="E70" s="4" t="s">
        <v>8</v>
      </c>
      <c r="F70" s="2"/>
      <c r="G70" s="2"/>
      <c r="H70" s="2"/>
    </row>
    <row r="71" spans="1:8" ht="15">
      <c r="A71" s="2" t="s">
        <v>54</v>
      </c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13"/>
      <c r="C73" s="12"/>
      <c r="D73" s="11"/>
      <c r="E73" s="11"/>
      <c r="F73" s="12"/>
      <c r="G73" s="12"/>
      <c r="H73" s="12"/>
    </row>
    <row r="74" spans="1:8" ht="15">
      <c r="A74" s="11"/>
      <c r="B74" s="13"/>
      <c r="C74" s="12"/>
      <c r="D74" s="11"/>
      <c r="E74" s="11"/>
      <c r="F74" s="14"/>
      <c r="G74" s="14"/>
      <c r="H74" s="14"/>
    </row>
    <row r="75" spans="1:8" ht="15">
      <c r="A75" s="11"/>
      <c r="B75" s="13"/>
      <c r="C75" s="12"/>
      <c r="D75" s="11"/>
      <c r="E75" s="11"/>
      <c r="F75" s="12"/>
      <c r="G75" s="12"/>
      <c r="H75" s="12"/>
    </row>
  </sheetData>
  <sheetProtection/>
  <mergeCells count="16">
    <mergeCell ref="A67:C67"/>
    <mergeCell ref="A68:C68"/>
    <mergeCell ref="G1:G3"/>
    <mergeCell ref="H1:H3"/>
    <mergeCell ref="G20:G22"/>
    <mergeCell ref="H20:H22"/>
    <mergeCell ref="F65:F66"/>
    <mergeCell ref="H65:H66"/>
    <mergeCell ref="A1:E1"/>
    <mergeCell ref="F1:F3"/>
    <mergeCell ref="A2:E2"/>
    <mergeCell ref="A3:E3"/>
    <mergeCell ref="A20:E20"/>
    <mergeCell ref="F20:F22"/>
    <mergeCell ref="A21:E21"/>
    <mergeCell ref="A22:E22"/>
  </mergeCells>
  <printOptions/>
  <pageMargins left="0.7" right="0.7" top="0.787401575" bottom="0.787401575" header="0.3" footer="0.3"/>
  <pageSetup fitToHeight="1" fitToWidth="1"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2018-03-06T05:17:22Z</cp:lastPrinted>
  <dcterms:created xsi:type="dcterms:W3CDTF">2012-02-24T06:49:16Z</dcterms:created>
  <dcterms:modified xsi:type="dcterms:W3CDTF">2018-03-06T05:17:28Z</dcterms:modified>
  <cp:category/>
  <cp:version/>
  <cp:contentType/>
  <cp:contentStatus/>
  <cp:revision>1</cp:revision>
</cp:coreProperties>
</file>