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počtová změna č. 9" sheetId="1" r:id="rId1"/>
  </sheets>
  <definedNames/>
  <calcPr calcMode="manual" fullCalcOnLoad="1"/>
</workbook>
</file>

<file path=xl/sharedStrings.xml><?xml version="1.0" encoding="utf-8"?>
<sst xmlns="http://schemas.openxmlformats.org/spreadsheetml/2006/main" count="147" uniqueCount="104">
  <si>
    <t>IČO:   266060</t>
  </si>
  <si>
    <t>SU</t>
  </si>
  <si>
    <t>AU</t>
  </si>
  <si>
    <t>Oddíl/Paragraf</t>
  </si>
  <si>
    <t>Položka</t>
  </si>
  <si>
    <t>daň z příjmů PO</t>
  </si>
  <si>
    <t>daň z příjmů PO za obce</t>
  </si>
  <si>
    <t>DPH</t>
  </si>
  <si>
    <t>poplatky za znečišťování ovzduší</t>
  </si>
  <si>
    <t>poplatek za komunální odpad</t>
  </si>
  <si>
    <t>poplatek ze psů</t>
  </si>
  <si>
    <t>správní poplatky</t>
  </si>
  <si>
    <t>daň z nemovitostí</t>
  </si>
  <si>
    <t>ostat.neinv.transfery ze SR</t>
  </si>
  <si>
    <t>příjmy z úroků</t>
  </si>
  <si>
    <t>souhrn příjmů</t>
  </si>
  <si>
    <t>ostatní záležitosti kultury</t>
  </si>
  <si>
    <t>souhrn</t>
  </si>
  <si>
    <t/>
  </si>
  <si>
    <t>text</t>
  </si>
  <si>
    <t>IČO : 266060</t>
  </si>
  <si>
    <t>rozpočet v Kč</t>
  </si>
  <si>
    <t>Územní plánování</t>
  </si>
  <si>
    <t>výdaje celkem</t>
  </si>
  <si>
    <t>příjmy celkem list</t>
  </si>
  <si>
    <t>Příjmy 2017</t>
  </si>
  <si>
    <t>Výdaje 2017</t>
  </si>
  <si>
    <t>Zpracoval : Ing. Dita Vykouková, František Štrébl</t>
  </si>
  <si>
    <t>daň z příjmů FO z kapitálových výnosů</t>
  </si>
  <si>
    <t>daň z příjmů FO ze samostatné výdělečné činnosti</t>
  </si>
  <si>
    <t>daň z příjmů FO ze závislé činnosti</t>
  </si>
  <si>
    <t>odvod z loterií</t>
  </si>
  <si>
    <t>splátky půjčených prostředků od obyvatelstva</t>
  </si>
  <si>
    <t>Neinvest.přijaté transfery ze státního rozpočtu</t>
  </si>
  <si>
    <t>Neinvestiční přijaté transfery od obcí</t>
  </si>
  <si>
    <t>Neinvestiční přijaté transfery od krajů</t>
  </si>
  <si>
    <t>odvody za odnětí půdy ze zemědělského půdního fondu</t>
  </si>
  <si>
    <t>Ostatní záležitosti těžebního průmyslu a energetiky</t>
  </si>
  <si>
    <t>Provoz veřejné silniční dopravy</t>
  </si>
  <si>
    <t>Zájmová činnost v kultuře</t>
  </si>
  <si>
    <t>Sportovní zařízení v majetku obce</t>
  </si>
  <si>
    <t>Ostatní zájmová činnost a rekreace</t>
  </si>
  <si>
    <t>Bytové hospodářství</t>
  </si>
  <si>
    <t>Nebytové hospodářství</t>
  </si>
  <si>
    <t>Komunální služby a územní rozvoj</t>
  </si>
  <si>
    <t xml:space="preserve">využívání a zneškodňování komunálních odpadů </t>
  </si>
  <si>
    <t>Požární ochrana - dobrovolná část</t>
  </si>
  <si>
    <t>Činnost místní správy</t>
  </si>
  <si>
    <t>Obecné příjmy a výdaje z finančních operací</t>
  </si>
  <si>
    <t>Převody vlastním fondům v rozpočtech územní úrovně</t>
  </si>
  <si>
    <t>Celospolečenské funkce lesů</t>
  </si>
  <si>
    <t>Ozdravování hospodářských zvířat</t>
  </si>
  <si>
    <t>Silnice</t>
  </si>
  <si>
    <t>Ostatní záležitosti pozemních komunikací</t>
  </si>
  <si>
    <t>Odvádění a čištění odpadních vod</t>
  </si>
  <si>
    <t>Vodní díla v zemědělské krajině</t>
  </si>
  <si>
    <t>Ostatní záležitosti spojů</t>
  </si>
  <si>
    <t>Mateřské školy</t>
  </si>
  <si>
    <t>Střední odborné školy</t>
  </si>
  <si>
    <t>Činnosti knihovnické</t>
  </si>
  <si>
    <t>Pořízení, zachování a obnova hodnot míst. kultur.pověd.</t>
  </si>
  <si>
    <t>Ost. záležitosti kultury, církví a sdělovacích prostředků</t>
  </si>
  <si>
    <t>Ostatní tělovýchovná činnost</t>
  </si>
  <si>
    <t>Podpora individuální bytové výstavby</t>
  </si>
  <si>
    <t>Veřejné osvětlení</t>
  </si>
  <si>
    <t>Výstavby a údržba místních inženýrských sítí</t>
  </si>
  <si>
    <t>Sběr a svoz nebezpečných odpadů</t>
  </si>
  <si>
    <t>Sběr a svoz komunálních odpadů</t>
  </si>
  <si>
    <t>Sběr a svoz ostatních odpadů</t>
  </si>
  <si>
    <t>Využívání a zneškodňování komunálních odpadů</t>
  </si>
  <si>
    <t>Péče o vzhled obcí a veřejnou zeleň</t>
  </si>
  <si>
    <t>Domovy pro seniory</t>
  </si>
  <si>
    <t>Zastupitelstva obcí</t>
  </si>
  <si>
    <t>Pojištění funkčně nespecifikované</t>
  </si>
  <si>
    <t>Ostatní finanční operace</t>
  </si>
  <si>
    <t>Finanční vypořádání minulých let</t>
  </si>
  <si>
    <t>ostatní příjmy z vlastní činnosti</t>
  </si>
  <si>
    <t>Neinvest.přijaté transfery z všeob.pokladní správy</t>
  </si>
  <si>
    <t>schodkový rozpočet</t>
  </si>
  <si>
    <t>Úpravy drobných vodních toků</t>
  </si>
  <si>
    <t>rozdíl ( schodek )</t>
  </si>
  <si>
    <t>Splátky půjčených prostředků od obecně prospěšných společností</t>
  </si>
  <si>
    <t>Návrh rozpočtu Obce Malé Březno na rok 2017</t>
  </si>
  <si>
    <t>Rozpočtová změna č. 1</t>
  </si>
  <si>
    <t>Příjmy 2017 po RZ</t>
  </si>
  <si>
    <t>Výdaje 2017 po RZ</t>
  </si>
  <si>
    <t>Volby do zastupitelstev ÚSC</t>
  </si>
  <si>
    <t>Volby do Parlamentu ČR</t>
  </si>
  <si>
    <t>příjmy úhrad z vydobytých nerostů</t>
  </si>
  <si>
    <t>Rozpočtová změna č. 2</t>
  </si>
  <si>
    <t>Rok 2017</t>
  </si>
  <si>
    <t>Rozpočtová změna č.3</t>
  </si>
  <si>
    <t>Rozpočtová změna č.4</t>
  </si>
  <si>
    <t>Rozpočtová změna č.5</t>
  </si>
  <si>
    <t>Rozpočtová změna č. 5</t>
  </si>
  <si>
    <t>Rozpočtová změna č. 4</t>
  </si>
  <si>
    <t>Rozpočtová změna č.6</t>
  </si>
  <si>
    <t>Rozpočtová změna č. 6</t>
  </si>
  <si>
    <t>Rozpočtová změna č.7</t>
  </si>
  <si>
    <t>Rozpočtová změna č. 7</t>
  </si>
  <si>
    <t>Rozpočtová změna č. 8</t>
  </si>
  <si>
    <t>Rozpočtová změna č.8</t>
  </si>
  <si>
    <t>Datum provedení RZ : 31.8.2017</t>
  </si>
  <si>
    <t>Rozpočtová změna č. 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</si>
</sst>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&quot; Kč&quot;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1"/>
      <color indexed="8"/>
      <name val="Garamond"/>
      <family val="1"/>
    </font>
    <font>
      <b/>
      <sz val="14"/>
      <color indexed="8"/>
      <name val="Garamond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Garamond"/>
      <family val="1"/>
    </font>
    <font>
      <sz val="11"/>
      <color rgb="FF000000"/>
      <name val="Garamond"/>
      <family val="1"/>
    </font>
    <font>
      <b/>
      <sz val="14"/>
      <color rgb="FF000000"/>
      <name val="Garamond"/>
      <family val="1"/>
    </font>
    <font>
      <sz val="10"/>
      <color rgb="FF000000"/>
      <name val="Calibri"/>
      <family val="2"/>
    </font>
    <font>
      <b/>
      <sz val="9"/>
      <color rgb="FF000000"/>
      <name val="Garamond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164" fontId="4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horizontal="center"/>
    </xf>
    <xf numFmtId="14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6" fillId="0" borderId="0" xfId="45" applyFont="1" applyBorder="1" applyAlignment="1">
      <alignment horizontal="left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4" fontId="7" fillId="0" borderId="33" xfId="0" applyNumberFormat="1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left" vertical="center"/>
    </xf>
    <xf numFmtId="4" fontId="7" fillId="33" borderId="29" xfId="0" applyNumberFormat="1" applyFont="1" applyFill="1" applyBorder="1" applyAlignment="1">
      <alignment horizontal="center" vertical="center"/>
    </xf>
    <xf numFmtId="164" fontId="49" fillId="33" borderId="38" xfId="0" applyNumberFormat="1" applyFont="1" applyFill="1" applyBorder="1" applyAlignment="1">
      <alignment horizontal="center"/>
    </xf>
    <xf numFmtId="164" fontId="3" fillId="33" borderId="23" xfId="0" applyNumberFormat="1" applyFont="1" applyFill="1" applyBorder="1" applyAlignment="1">
      <alignment horizontal="center"/>
    </xf>
    <xf numFmtId="164" fontId="49" fillId="33" borderId="39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left" vertical="center"/>
    </xf>
    <xf numFmtId="4" fontId="7" fillId="34" borderId="29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left"/>
    </xf>
    <xf numFmtId="4" fontId="7" fillId="34" borderId="21" xfId="0" applyNumberFormat="1" applyFont="1" applyFill="1" applyBorder="1" applyAlignment="1">
      <alignment horizontal="center"/>
    </xf>
    <xf numFmtId="4" fontId="7" fillId="34" borderId="29" xfId="0" applyNumberFormat="1" applyFont="1" applyFill="1" applyBorder="1" applyAlignment="1">
      <alignment horizontal="center"/>
    </xf>
    <xf numFmtId="0" fontId="53" fillId="34" borderId="38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49" fillId="0" borderId="41" xfId="0" applyFont="1" applyBorder="1" applyAlignment="1">
      <alignment horizontal="left"/>
    </xf>
    <xf numFmtId="0" fontId="49" fillId="0" borderId="38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left"/>
    </xf>
    <xf numFmtId="0" fontId="51" fillId="0" borderId="42" xfId="0" applyFont="1" applyFill="1" applyBorder="1" applyAlignment="1">
      <alignment horizontal="left"/>
    </xf>
    <xf numFmtId="0" fontId="51" fillId="0" borderId="43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0" fontId="50" fillId="0" borderId="44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3" fillId="0" borderId="38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top" wrapText="1"/>
    </xf>
    <xf numFmtId="0" fontId="49" fillId="0" borderId="38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tabSelected="1" zoomScale="90" zoomScaleNormal="90" zoomScalePageLayoutView="0" workbookViewId="0" topLeftCell="A1">
      <selection activeCell="A49" sqref="A49"/>
    </sheetView>
  </sheetViews>
  <sheetFormatPr defaultColWidth="9.140625" defaultRowHeight="15"/>
  <cols>
    <col min="1" max="2" width="9.28125" style="0" customWidth="1"/>
    <col min="3" max="3" width="16.7109375" style="0" customWidth="1"/>
    <col min="4" max="4" width="9.28125" style="0" customWidth="1"/>
    <col min="5" max="5" width="49.8515625" style="0" bestFit="1" customWidth="1"/>
    <col min="6" max="6" width="29.421875" style="0" customWidth="1"/>
    <col min="7" max="15" width="24.00390625" style="0" customWidth="1"/>
    <col min="16" max="16" width="18.7109375" style="0" customWidth="1"/>
  </cols>
  <sheetData>
    <row r="1" spans="1:16" ht="15" customHeight="1">
      <c r="A1" s="141" t="s">
        <v>82</v>
      </c>
      <c r="B1" s="142"/>
      <c r="C1" s="142"/>
      <c r="D1" s="142"/>
      <c r="E1" s="143"/>
      <c r="F1" s="157" t="s">
        <v>25</v>
      </c>
      <c r="G1" s="138" t="s">
        <v>83</v>
      </c>
      <c r="H1" s="133" t="s">
        <v>89</v>
      </c>
      <c r="I1" s="133" t="s">
        <v>91</v>
      </c>
      <c r="J1" s="133" t="s">
        <v>92</v>
      </c>
      <c r="K1" s="133" t="s">
        <v>93</v>
      </c>
      <c r="L1" s="133" t="s">
        <v>96</v>
      </c>
      <c r="M1" s="133" t="s">
        <v>98</v>
      </c>
      <c r="N1" s="130" t="s">
        <v>100</v>
      </c>
      <c r="O1" s="125" t="s">
        <v>103</v>
      </c>
      <c r="P1" s="138" t="s">
        <v>84</v>
      </c>
    </row>
    <row r="2" spans="1:16" ht="15" customHeight="1">
      <c r="A2" s="144" t="s">
        <v>0</v>
      </c>
      <c r="B2" s="145"/>
      <c r="C2" s="145"/>
      <c r="D2" s="145"/>
      <c r="E2" s="145"/>
      <c r="F2" s="158"/>
      <c r="G2" s="139"/>
      <c r="H2" s="128"/>
      <c r="I2" s="128"/>
      <c r="J2" s="128"/>
      <c r="K2" s="128"/>
      <c r="L2" s="128"/>
      <c r="M2" s="128"/>
      <c r="N2" s="131"/>
      <c r="O2" s="126"/>
      <c r="P2" s="139"/>
    </row>
    <row r="3" spans="1:16" ht="15" customHeight="1" thickBot="1">
      <c r="A3" s="146" t="s">
        <v>102</v>
      </c>
      <c r="B3" s="147"/>
      <c r="C3" s="147"/>
      <c r="D3" s="147"/>
      <c r="E3" s="147"/>
      <c r="F3" s="159"/>
      <c r="G3" s="140"/>
      <c r="H3" s="129"/>
      <c r="I3" s="129"/>
      <c r="J3" s="129"/>
      <c r="K3" s="129"/>
      <c r="L3" s="129"/>
      <c r="M3" s="129"/>
      <c r="N3" s="132"/>
      <c r="O3" s="127"/>
      <c r="P3" s="140"/>
    </row>
    <row r="4" spans="1:16" ht="16.5" thickBo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19</v>
      </c>
      <c r="F4" s="59" t="s">
        <v>21</v>
      </c>
      <c r="G4" s="59" t="s">
        <v>90</v>
      </c>
      <c r="H4" s="59" t="s">
        <v>90</v>
      </c>
      <c r="I4" s="59" t="s">
        <v>90</v>
      </c>
      <c r="J4" s="59" t="s">
        <v>90</v>
      </c>
      <c r="K4" s="59" t="s">
        <v>90</v>
      </c>
      <c r="L4" s="59" t="s">
        <v>90</v>
      </c>
      <c r="M4" s="59" t="s">
        <v>90</v>
      </c>
      <c r="N4" s="59" t="s">
        <v>90</v>
      </c>
      <c r="O4" s="59" t="s">
        <v>90</v>
      </c>
      <c r="P4" s="59" t="s">
        <v>21</v>
      </c>
    </row>
    <row r="5" spans="1:16" ht="15" customHeight="1">
      <c r="A5" s="14">
        <v>231</v>
      </c>
      <c r="B5" s="15">
        <v>20</v>
      </c>
      <c r="C5" s="15"/>
      <c r="D5" s="15">
        <v>1111</v>
      </c>
      <c r="E5" s="16" t="s">
        <v>30</v>
      </c>
      <c r="F5" s="53">
        <v>720000</v>
      </c>
      <c r="G5" s="53"/>
      <c r="H5" s="53"/>
      <c r="I5" s="53"/>
      <c r="J5" s="53"/>
      <c r="K5" s="53"/>
      <c r="L5" s="53"/>
      <c r="M5" s="53"/>
      <c r="N5" s="53"/>
      <c r="O5" s="53"/>
      <c r="P5" s="53">
        <v>720000</v>
      </c>
    </row>
    <row r="6" spans="1:16" ht="15" customHeight="1">
      <c r="A6" s="17"/>
      <c r="B6" s="18"/>
      <c r="C6" s="18"/>
      <c r="D6" s="19">
        <v>1112</v>
      </c>
      <c r="E6" s="20" t="s">
        <v>29</v>
      </c>
      <c r="F6" s="54">
        <v>84000</v>
      </c>
      <c r="G6" s="54"/>
      <c r="H6" s="54"/>
      <c r="I6" s="54"/>
      <c r="J6" s="54"/>
      <c r="K6" s="54"/>
      <c r="L6" s="54"/>
      <c r="M6" s="54"/>
      <c r="N6" s="54"/>
      <c r="O6" s="54"/>
      <c r="P6" s="54">
        <v>84000</v>
      </c>
    </row>
    <row r="7" spans="1:16" ht="15" customHeight="1">
      <c r="A7" s="17"/>
      <c r="B7" s="18"/>
      <c r="C7" s="18"/>
      <c r="D7" s="19">
        <v>1113</v>
      </c>
      <c r="E7" s="20" t="s">
        <v>28</v>
      </c>
      <c r="F7" s="54">
        <v>80000</v>
      </c>
      <c r="G7" s="54"/>
      <c r="H7" s="54"/>
      <c r="I7" s="54"/>
      <c r="J7" s="54"/>
      <c r="K7" s="54"/>
      <c r="L7" s="54"/>
      <c r="M7" s="54"/>
      <c r="N7" s="54"/>
      <c r="O7" s="54"/>
      <c r="P7" s="54">
        <v>80000</v>
      </c>
    </row>
    <row r="8" spans="1:16" ht="15" customHeight="1">
      <c r="A8" s="17"/>
      <c r="B8" s="18"/>
      <c r="C8" s="18"/>
      <c r="D8" s="19">
        <v>1121</v>
      </c>
      <c r="E8" s="20" t="s">
        <v>5</v>
      </c>
      <c r="F8" s="54">
        <v>790000</v>
      </c>
      <c r="G8" s="54"/>
      <c r="H8" s="54"/>
      <c r="I8" s="54"/>
      <c r="J8" s="54"/>
      <c r="K8" s="54"/>
      <c r="L8" s="54"/>
      <c r="M8" s="54"/>
      <c r="N8" s="54"/>
      <c r="O8" s="54"/>
      <c r="P8" s="54">
        <v>790000</v>
      </c>
    </row>
    <row r="9" spans="1:16" ht="15" customHeight="1">
      <c r="A9" s="17"/>
      <c r="B9" s="18"/>
      <c r="C9" s="18"/>
      <c r="D9" s="19">
        <v>1122</v>
      </c>
      <c r="E9" s="20" t="s">
        <v>6</v>
      </c>
      <c r="F9" s="54">
        <v>1500000</v>
      </c>
      <c r="G9" s="54"/>
      <c r="H9" s="54"/>
      <c r="I9" s="54"/>
      <c r="J9" s="54"/>
      <c r="K9" s="54"/>
      <c r="L9" s="54"/>
      <c r="M9" s="54"/>
      <c r="N9" s="54"/>
      <c r="O9" s="54"/>
      <c r="P9" s="54">
        <v>1500000</v>
      </c>
    </row>
    <row r="10" spans="1:16" ht="15" customHeight="1">
      <c r="A10" s="17"/>
      <c r="B10" s="18"/>
      <c r="C10" s="18"/>
      <c r="D10" s="19">
        <v>1211</v>
      </c>
      <c r="E10" s="20" t="s">
        <v>7</v>
      </c>
      <c r="F10" s="54">
        <v>1300000</v>
      </c>
      <c r="G10" s="54"/>
      <c r="H10" s="54"/>
      <c r="I10" s="54"/>
      <c r="J10" s="54"/>
      <c r="K10" s="54"/>
      <c r="L10" s="54"/>
      <c r="M10" s="54"/>
      <c r="N10" s="54"/>
      <c r="O10" s="54"/>
      <c r="P10" s="54">
        <v>1300000</v>
      </c>
    </row>
    <row r="11" spans="1:16" ht="15" customHeight="1">
      <c r="A11" s="17"/>
      <c r="B11" s="18"/>
      <c r="C11" s="18"/>
      <c r="D11" s="19">
        <v>1332</v>
      </c>
      <c r="E11" s="20" t="s">
        <v>8</v>
      </c>
      <c r="F11" s="54">
        <v>10000</v>
      </c>
      <c r="G11" s="54"/>
      <c r="H11" s="54"/>
      <c r="I11" s="54"/>
      <c r="J11" s="54"/>
      <c r="K11" s="54"/>
      <c r="L11" s="54"/>
      <c r="M11" s="54"/>
      <c r="N11" s="54"/>
      <c r="O11" s="54"/>
      <c r="P11" s="54">
        <v>10000</v>
      </c>
    </row>
    <row r="12" spans="1:16" ht="15" customHeight="1">
      <c r="A12" s="17"/>
      <c r="B12" s="18"/>
      <c r="C12" s="18"/>
      <c r="D12" s="19">
        <v>1334</v>
      </c>
      <c r="E12" s="20" t="s">
        <v>36</v>
      </c>
      <c r="F12" s="54">
        <v>1000000</v>
      </c>
      <c r="G12" s="54"/>
      <c r="H12" s="54"/>
      <c r="I12" s="54"/>
      <c r="J12" s="54"/>
      <c r="K12" s="54"/>
      <c r="L12" s="54"/>
      <c r="M12" s="54"/>
      <c r="N12" s="54"/>
      <c r="O12" s="54"/>
      <c r="P12" s="54">
        <v>1000000</v>
      </c>
    </row>
    <row r="13" spans="1:21" s="1" customFormat="1" ht="15" customHeight="1">
      <c r="A13" s="17"/>
      <c r="B13" s="18"/>
      <c r="C13" s="18"/>
      <c r="D13" s="19">
        <v>1337</v>
      </c>
      <c r="E13" s="20" t="s">
        <v>9</v>
      </c>
      <c r="F13" s="54">
        <v>130000</v>
      </c>
      <c r="G13" s="54"/>
      <c r="H13" s="54"/>
      <c r="I13" s="54"/>
      <c r="J13" s="54"/>
      <c r="K13" s="54"/>
      <c r="L13" s="54"/>
      <c r="M13" s="54"/>
      <c r="N13" s="54"/>
      <c r="O13" s="54"/>
      <c r="P13" s="54">
        <v>130000</v>
      </c>
      <c r="Q13" s="156"/>
      <c r="R13" s="156"/>
      <c r="S13" s="156"/>
      <c r="T13" s="156"/>
      <c r="U13" s="156"/>
    </row>
    <row r="14" spans="1:16" ht="15" customHeight="1">
      <c r="A14" s="17"/>
      <c r="B14" s="18"/>
      <c r="C14" s="18"/>
      <c r="D14" s="19">
        <v>1341</v>
      </c>
      <c r="E14" s="20" t="s">
        <v>10</v>
      </c>
      <c r="F14" s="54">
        <v>6000</v>
      </c>
      <c r="G14" s="54"/>
      <c r="H14" s="54"/>
      <c r="I14" s="54"/>
      <c r="J14" s="54"/>
      <c r="K14" s="54"/>
      <c r="L14" s="54"/>
      <c r="M14" s="54"/>
      <c r="N14" s="54"/>
      <c r="O14" s="54"/>
      <c r="P14" s="54">
        <v>6000</v>
      </c>
    </row>
    <row r="15" spans="1:16" s="94" customFormat="1" ht="15" customHeight="1">
      <c r="A15" s="95"/>
      <c r="B15" s="96"/>
      <c r="C15" s="96"/>
      <c r="D15" s="97">
        <v>1351</v>
      </c>
      <c r="E15" s="98" t="s">
        <v>31</v>
      </c>
      <c r="F15" s="55">
        <v>12000</v>
      </c>
      <c r="G15" s="55">
        <v>-12000</v>
      </c>
      <c r="H15" s="55"/>
      <c r="I15" s="55"/>
      <c r="J15" s="55"/>
      <c r="K15" s="55"/>
      <c r="L15" s="55"/>
      <c r="M15" s="55"/>
      <c r="N15" s="55"/>
      <c r="O15" s="55"/>
      <c r="P15" s="55">
        <v>0</v>
      </c>
    </row>
    <row r="16" spans="1:16" s="94" customFormat="1" ht="15" customHeight="1">
      <c r="A16" s="91"/>
      <c r="B16" s="92"/>
      <c r="C16" s="92"/>
      <c r="D16" s="97">
        <v>1356</v>
      </c>
      <c r="E16" s="98" t="s">
        <v>88</v>
      </c>
      <c r="F16" s="55">
        <v>0</v>
      </c>
      <c r="G16" s="55"/>
      <c r="H16" s="55"/>
      <c r="I16" s="55"/>
      <c r="J16" s="55"/>
      <c r="K16" s="55"/>
      <c r="L16" s="55"/>
      <c r="M16" s="55">
        <v>16035899</v>
      </c>
      <c r="N16" s="55"/>
      <c r="O16" s="55"/>
      <c r="P16" s="55">
        <v>16035899</v>
      </c>
    </row>
    <row r="17" spans="1:16" ht="15" customHeight="1">
      <c r="A17" s="17"/>
      <c r="B17" s="18"/>
      <c r="C17" s="18"/>
      <c r="D17" s="19">
        <v>1361</v>
      </c>
      <c r="E17" s="20" t="s">
        <v>11</v>
      </c>
      <c r="F17" s="54">
        <v>5000</v>
      </c>
      <c r="G17" s="54"/>
      <c r="H17" s="54"/>
      <c r="I17" s="54"/>
      <c r="J17" s="54"/>
      <c r="K17" s="54"/>
      <c r="L17" s="54"/>
      <c r="M17" s="54"/>
      <c r="N17" s="54"/>
      <c r="O17" s="54"/>
      <c r="P17" s="54">
        <v>5000</v>
      </c>
    </row>
    <row r="18" spans="1:16" ht="15" customHeight="1">
      <c r="A18" s="95"/>
      <c r="B18" s="96"/>
      <c r="C18" s="96"/>
      <c r="D18" s="97">
        <v>1382</v>
      </c>
      <c r="E18" s="98" t="s">
        <v>31</v>
      </c>
      <c r="F18" s="55">
        <v>0</v>
      </c>
      <c r="G18" s="55">
        <v>12000</v>
      </c>
      <c r="H18" s="55"/>
      <c r="I18" s="55"/>
      <c r="J18" s="55"/>
      <c r="K18" s="55"/>
      <c r="L18" s="55"/>
      <c r="M18" s="55"/>
      <c r="N18" s="55"/>
      <c r="O18" s="55"/>
      <c r="P18" s="55">
        <v>12000</v>
      </c>
    </row>
    <row r="19" spans="1:16" ht="15" customHeight="1">
      <c r="A19" s="17"/>
      <c r="B19" s="18"/>
      <c r="C19" s="18"/>
      <c r="D19" s="19">
        <v>1511</v>
      </c>
      <c r="E19" s="20" t="s">
        <v>12</v>
      </c>
      <c r="F19" s="55">
        <v>4000000</v>
      </c>
      <c r="G19" s="55"/>
      <c r="H19" s="55"/>
      <c r="I19" s="55"/>
      <c r="J19" s="55"/>
      <c r="K19" s="55"/>
      <c r="L19" s="55"/>
      <c r="M19" s="55"/>
      <c r="N19" s="55"/>
      <c r="O19" s="55"/>
      <c r="P19" s="55">
        <v>4000000</v>
      </c>
    </row>
    <row r="20" spans="1:16" ht="15" customHeight="1">
      <c r="A20" s="17"/>
      <c r="B20" s="18"/>
      <c r="C20" s="18"/>
      <c r="D20" s="19">
        <v>2119</v>
      </c>
      <c r="E20" s="20" t="s">
        <v>76</v>
      </c>
      <c r="F20" s="55">
        <v>119000</v>
      </c>
      <c r="G20" s="55"/>
      <c r="H20" s="55"/>
      <c r="I20" s="55"/>
      <c r="J20" s="55"/>
      <c r="K20" s="55"/>
      <c r="L20" s="55"/>
      <c r="M20" s="55"/>
      <c r="N20" s="55"/>
      <c r="O20" s="55"/>
      <c r="P20" s="55">
        <v>119000</v>
      </c>
    </row>
    <row r="21" spans="1:16" ht="15" customHeight="1">
      <c r="A21" s="17"/>
      <c r="B21" s="18"/>
      <c r="C21" s="18"/>
      <c r="D21" s="19">
        <v>2141</v>
      </c>
      <c r="E21" s="20" t="s">
        <v>14</v>
      </c>
      <c r="F21" s="55">
        <v>28000</v>
      </c>
      <c r="G21" s="55"/>
      <c r="H21" s="55"/>
      <c r="I21" s="55"/>
      <c r="J21" s="55"/>
      <c r="K21" s="55"/>
      <c r="L21" s="55"/>
      <c r="M21" s="55"/>
      <c r="N21" s="55"/>
      <c r="O21" s="55"/>
      <c r="P21" s="55">
        <v>28000</v>
      </c>
    </row>
    <row r="22" spans="1:16" ht="15" customHeight="1">
      <c r="A22" s="17"/>
      <c r="B22" s="18"/>
      <c r="C22" s="18"/>
      <c r="D22" s="19">
        <v>2420</v>
      </c>
      <c r="E22" s="20" t="s">
        <v>81</v>
      </c>
      <c r="F22" s="55">
        <v>700000</v>
      </c>
      <c r="G22" s="55"/>
      <c r="H22" s="55"/>
      <c r="I22" s="55"/>
      <c r="J22" s="55"/>
      <c r="K22" s="55"/>
      <c r="L22" s="55"/>
      <c r="M22" s="55"/>
      <c r="N22" s="55"/>
      <c r="O22" s="55"/>
      <c r="P22" s="55">
        <v>700000</v>
      </c>
    </row>
    <row r="23" spans="1:16" ht="15" customHeight="1">
      <c r="A23" s="17"/>
      <c r="B23" s="18"/>
      <c r="C23" s="18"/>
      <c r="D23" s="19">
        <v>2460</v>
      </c>
      <c r="E23" s="20" t="s">
        <v>32</v>
      </c>
      <c r="F23" s="55">
        <v>12000</v>
      </c>
      <c r="G23" s="55"/>
      <c r="H23" s="55"/>
      <c r="I23" s="55"/>
      <c r="J23" s="55"/>
      <c r="K23" s="55"/>
      <c r="L23" s="55"/>
      <c r="M23" s="55"/>
      <c r="N23" s="55"/>
      <c r="O23" s="55"/>
      <c r="P23" s="55">
        <v>12000</v>
      </c>
    </row>
    <row r="24" spans="1:16" ht="15" customHeight="1">
      <c r="A24" s="95"/>
      <c r="B24" s="96"/>
      <c r="C24" s="96"/>
      <c r="D24" s="97">
        <v>4111</v>
      </c>
      <c r="E24" s="98" t="s">
        <v>77</v>
      </c>
      <c r="F24" s="55">
        <v>30000</v>
      </c>
      <c r="G24" s="55">
        <v>25000</v>
      </c>
      <c r="H24" s="55"/>
      <c r="I24" s="55"/>
      <c r="J24" s="55"/>
      <c r="K24" s="55"/>
      <c r="L24" s="55"/>
      <c r="M24" s="55"/>
      <c r="N24" s="55"/>
      <c r="O24" s="55"/>
      <c r="P24" s="55">
        <v>55000</v>
      </c>
    </row>
    <row r="25" spans="1:16" ht="15" customHeight="1">
      <c r="A25" s="17"/>
      <c r="B25" s="18"/>
      <c r="C25" s="18"/>
      <c r="D25" s="19">
        <v>4112</v>
      </c>
      <c r="E25" s="20" t="s">
        <v>33</v>
      </c>
      <c r="F25" s="55">
        <v>57800</v>
      </c>
      <c r="G25" s="55"/>
      <c r="H25" s="55"/>
      <c r="I25" s="55"/>
      <c r="J25" s="55"/>
      <c r="K25" s="55"/>
      <c r="L25" s="55"/>
      <c r="M25" s="55"/>
      <c r="N25" s="55"/>
      <c r="O25" s="55"/>
      <c r="P25" s="55">
        <v>57800</v>
      </c>
    </row>
    <row r="26" spans="1:16" ht="15" customHeight="1">
      <c r="A26" s="17"/>
      <c r="B26" s="18"/>
      <c r="C26" s="18"/>
      <c r="D26" s="19">
        <v>4116</v>
      </c>
      <c r="E26" s="20" t="s">
        <v>13</v>
      </c>
      <c r="F26" s="55">
        <v>300000</v>
      </c>
      <c r="G26" s="55"/>
      <c r="H26" s="55"/>
      <c r="I26" s="55"/>
      <c r="J26" s="55"/>
      <c r="K26" s="55"/>
      <c r="L26" s="55"/>
      <c r="M26" s="55"/>
      <c r="N26" s="55"/>
      <c r="O26" s="55"/>
      <c r="P26" s="55">
        <v>300000</v>
      </c>
    </row>
    <row r="27" spans="1:16" ht="15" customHeight="1">
      <c r="A27" s="17"/>
      <c r="B27" s="18"/>
      <c r="C27" s="18"/>
      <c r="D27" s="19">
        <v>4121</v>
      </c>
      <c r="E27" s="20" t="s">
        <v>34</v>
      </c>
      <c r="F27" s="55">
        <v>20000</v>
      </c>
      <c r="G27" s="55"/>
      <c r="H27" s="55"/>
      <c r="I27" s="55"/>
      <c r="J27" s="55"/>
      <c r="K27" s="55"/>
      <c r="L27" s="55"/>
      <c r="M27" s="55"/>
      <c r="N27" s="55"/>
      <c r="O27" s="55"/>
      <c r="P27" s="55">
        <v>20000</v>
      </c>
    </row>
    <row r="28" spans="1:16" ht="15" customHeight="1">
      <c r="A28" s="17"/>
      <c r="B28" s="18"/>
      <c r="C28" s="18"/>
      <c r="D28" s="19">
        <v>4122</v>
      </c>
      <c r="E28" s="20" t="s">
        <v>35</v>
      </c>
      <c r="F28" s="55">
        <v>0</v>
      </c>
      <c r="G28" s="55"/>
      <c r="H28" s="55"/>
      <c r="I28" s="55"/>
      <c r="J28" s="55"/>
      <c r="K28" s="55"/>
      <c r="L28" s="55"/>
      <c r="M28" s="55"/>
      <c r="N28" s="55"/>
      <c r="O28" s="55"/>
      <c r="P28" s="55">
        <v>0</v>
      </c>
    </row>
    <row r="29" spans="1:16" ht="15" customHeight="1">
      <c r="A29" s="91"/>
      <c r="B29" s="92"/>
      <c r="C29" s="93">
        <v>2119</v>
      </c>
      <c r="D29" s="97"/>
      <c r="E29" s="98" t="s">
        <v>37</v>
      </c>
      <c r="F29" s="55">
        <v>30000000</v>
      </c>
      <c r="G29" s="55"/>
      <c r="H29" s="55"/>
      <c r="I29" s="55"/>
      <c r="J29" s="55"/>
      <c r="K29" s="55"/>
      <c r="L29" s="55"/>
      <c r="M29" s="55">
        <v>-16035899</v>
      </c>
      <c r="N29" s="55"/>
      <c r="O29" s="55"/>
      <c r="P29" s="55">
        <v>13964101</v>
      </c>
    </row>
    <row r="30" spans="1:16" ht="15" customHeight="1">
      <c r="A30" s="17"/>
      <c r="B30" s="18"/>
      <c r="C30" s="44">
        <v>2221</v>
      </c>
      <c r="D30" s="19"/>
      <c r="E30" s="48" t="s">
        <v>38</v>
      </c>
      <c r="F30" s="56">
        <v>0</v>
      </c>
      <c r="G30" s="56"/>
      <c r="H30" s="56"/>
      <c r="I30" s="56"/>
      <c r="J30" s="56"/>
      <c r="K30" s="56"/>
      <c r="L30" s="56"/>
      <c r="M30" s="56"/>
      <c r="N30" s="56"/>
      <c r="O30" s="56"/>
      <c r="P30" s="56">
        <v>0</v>
      </c>
    </row>
    <row r="31" spans="1:16" s="112" customFormat="1" ht="15" customHeight="1">
      <c r="A31" s="95"/>
      <c r="B31" s="96"/>
      <c r="C31" s="93">
        <v>3392</v>
      </c>
      <c r="D31" s="97"/>
      <c r="E31" s="111" t="s">
        <v>39</v>
      </c>
      <c r="F31" s="74">
        <v>2000</v>
      </c>
      <c r="G31" s="74"/>
      <c r="H31" s="74"/>
      <c r="I31" s="74"/>
      <c r="J31" s="74"/>
      <c r="K31" s="74"/>
      <c r="L31" s="74"/>
      <c r="M31" s="74"/>
      <c r="N31" s="74">
        <v>6000</v>
      </c>
      <c r="O31" s="74"/>
      <c r="P31" s="74">
        <v>8000</v>
      </c>
    </row>
    <row r="32" spans="1:21" ht="15" customHeight="1">
      <c r="A32" s="17"/>
      <c r="B32" s="18"/>
      <c r="C32" s="44">
        <v>3412</v>
      </c>
      <c r="D32" s="19"/>
      <c r="E32" s="48" t="s">
        <v>40</v>
      </c>
      <c r="F32" s="56">
        <v>15000</v>
      </c>
      <c r="G32" s="56"/>
      <c r="H32" s="56"/>
      <c r="I32" s="56"/>
      <c r="J32" s="56"/>
      <c r="K32" s="56"/>
      <c r="L32" s="56"/>
      <c r="M32" s="56"/>
      <c r="N32" s="56"/>
      <c r="O32" s="56"/>
      <c r="P32" s="56">
        <v>15000</v>
      </c>
      <c r="Q32" s="51"/>
      <c r="R32" s="51"/>
      <c r="S32" s="51"/>
      <c r="T32" s="51"/>
      <c r="U32" s="51"/>
    </row>
    <row r="33" spans="1:16" s="112" customFormat="1" ht="15" customHeight="1">
      <c r="A33" s="95"/>
      <c r="B33" s="96"/>
      <c r="C33" s="93">
        <v>3429</v>
      </c>
      <c r="D33" s="97"/>
      <c r="E33" s="111" t="s">
        <v>41</v>
      </c>
      <c r="F33" s="74">
        <v>400000</v>
      </c>
      <c r="G33" s="74"/>
      <c r="H33" s="74"/>
      <c r="I33" s="74"/>
      <c r="J33" s="74"/>
      <c r="K33" s="74"/>
      <c r="L33" s="74"/>
      <c r="M33" s="74"/>
      <c r="N33" s="74">
        <v>-6000</v>
      </c>
      <c r="O33" s="74"/>
      <c r="P33" s="74">
        <v>394000</v>
      </c>
    </row>
    <row r="34" spans="1:16" ht="15" customHeight="1">
      <c r="A34" s="17"/>
      <c r="B34" s="18"/>
      <c r="C34" s="44">
        <v>3612</v>
      </c>
      <c r="D34" s="19"/>
      <c r="E34" s="48" t="s">
        <v>42</v>
      </c>
      <c r="F34" s="56">
        <v>750000</v>
      </c>
      <c r="G34" s="56"/>
      <c r="H34" s="56"/>
      <c r="I34" s="56"/>
      <c r="J34" s="56"/>
      <c r="K34" s="56"/>
      <c r="L34" s="56"/>
      <c r="M34" s="56"/>
      <c r="N34" s="56"/>
      <c r="O34" s="56"/>
      <c r="P34" s="56">
        <v>750000</v>
      </c>
    </row>
    <row r="35" spans="1:16" ht="15" customHeight="1">
      <c r="A35" s="17"/>
      <c r="B35" s="18"/>
      <c r="C35" s="44">
        <v>3613</v>
      </c>
      <c r="D35" s="19"/>
      <c r="E35" s="48" t="s">
        <v>43</v>
      </c>
      <c r="F35" s="56">
        <v>210000</v>
      </c>
      <c r="G35" s="56"/>
      <c r="H35" s="56"/>
      <c r="I35" s="56"/>
      <c r="J35" s="56"/>
      <c r="K35" s="56"/>
      <c r="L35" s="56"/>
      <c r="M35" s="56"/>
      <c r="N35" s="56"/>
      <c r="O35" s="56"/>
      <c r="P35" s="56">
        <v>210000</v>
      </c>
    </row>
    <row r="36" spans="1:16" ht="15" customHeight="1">
      <c r="A36" s="17"/>
      <c r="B36" s="18"/>
      <c r="C36" s="44">
        <v>3639</v>
      </c>
      <c r="D36" s="19"/>
      <c r="E36" s="48" t="s">
        <v>44</v>
      </c>
      <c r="F36" s="56">
        <v>7120000</v>
      </c>
      <c r="G36" s="56"/>
      <c r="H36" s="56"/>
      <c r="I36" s="56"/>
      <c r="J36" s="56"/>
      <c r="K36" s="56"/>
      <c r="L36" s="56"/>
      <c r="M36" s="56"/>
      <c r="N36" s="56"/>
      <c r="O36" s="56"/>
      <c r="P36" s="56">
        <v>7120000</v>
      </c>
    </row>
    <row r="37" spans="1:16" ht="15" customHeight="1">
      <c r="A37" s="17"/>
      <c r="B37" s="18"/>
      <c r="C37" s="44">
        <v>3725</v>
      </c>
      <c r="D37" s="19"/>
      <c r="E37" s="48" t="s">
        <v>45</v>
      </c>
      <c r="F37" s="56">
        <v>50000</v>
      </c>
      <c r="G37" s="56"/>
      <c r="H37" s="56"/>
      <c r="I37" s="56"/>
      <c r="J37" s="56"/>
      <c r="K37" s="56"/>
      <c r="L37" s="56"/>
      <c r="M37" s="56"/>
      <c r="N37" s="56"/>
      <c r="O37" s="56"/>
      <c r="P37" s="56">
        <v>50000</v>
      </c>
    </row>
    <row r="38" spans="1:16" ht="15" customHeight="1">
      <c r="A38" s="17"/>
      <c r="B38" s="18"/>
      <c r="C38" s="44">
        <v>5512</v>
      </c>
      <c r="D38" s="19"/>
      <c r="E38" s="48" t="s">
        <v>46</v>
      </c>
      <c r="F38" s="56">
        <v>10000</v>
      </c>
      <c r="G38" s="56"/>
      <c r="H38" s="56"/>
      <c r="I38" s="56"/>
      <c r="J38" s="56"/>
      <c r="K38" s="56"/>
      <c r="L38" s="56"/>
      <c r="M38" s="56"/>
      <c r="N38" s="56"/>
      <c r="O38" s="56"/>
      <c r="P38" s="56">
        <v>10000</v>
      </c>
    </row>
    <row r="39" spans="1:16" ht="15" customHeight="1">
      <c r="A39" s="17"/>
      <c r="B39" s="18"/>
      <c r="C39" s="44">
        <v>6171</v>
      </c>
      <c r="D39" s="19"/>
      <c r="E39" s="48" t="s">
        <v>47</v>
      </c>
      <c r="F39" s="56">
        <v>45250</v>
      </c>
      <c r="G39" s="56"/>
      <c r="H39" s="56"/>
      <c r="I39" s="56"/>
      <c r="J39" s="56"/>
      <c r="K39" s="56"/>
      <c r="L39" s="56"/>
      <c r="M39" s="56"/>
      <c r="N39" s="56"/>
      <c r="O39" s="56"/>
      <c r="P39" s="56">
        <v>45250</v>
      </c>
    </row>
    <row r="40" spans="1:16" ht="15" customHeight="1">
      <c r="A40" s="21"/>
      <c r="B40" s="22"/>
      <c r="C40" s="45">
        <v>6310</v>
      </c>
      <c r="D40" s="23"/>
      <c r="E40" s="49" t="s">
        <v>48</v>
      </c>
      <c r="F40" s="57">
        <v>3510000</v>
      </c>
      <c r="G40" s="57"/>
      <c r="H40" s="57"/>
      <c r="I40" s="57"/>
      <c r="J40" s="57"/>
      <c r="K40" s="57"/>
      <c r="L40" s="57"/>
      <c r="M40" s="57"/>
      <c r="N40" s="57"/>
      <c r="O40" s="57"/>
      <c r="P40" s="57">
        <v>3510000</v>
      </c>
    </row>
    <row r="41" spans="1:21" s="1" customFormat="1" ht="15" customHeight="1" thickBot="1">
      <c r="A41" s="21"/>
      <c r="B41" s="22"/>
      <c r="C41" s="45">
        <v>6330</v>
      </c>
      <c r="D41" s="23"/>
      <c r="E41" s="49" t="s">
        <v>49</v>
      </c>
      <c r="F41" s="57">
        <v>0</v>
      </c>
      <c r="G41" s="57"/>
      <c r="H41" s="57"/>
      <c r="I41" s="57"/>
      <c r="J41" s="57"/>
      <c r="K41" s="57"/>
      <c r="L41" s="57"/>
      <c r="M41" s="57"/>
      <c r="N41" s="57"/>
      <c r="O41" s="57"/>
      <c r="P41" s="57">
        <v>0</v>
      </c>
      <c r="Q41" s="160"/>
      <c r="R41" s="160"/>
      <c r="S41" s="160"/>
      <c r="T41" s="160"/>
      <c r="U41" s="160"/>
    </row>
    <row r="42" spans="1:16" s="2" customFormat="1" ht="19.5" customHeight="1" thickBot="1">
      <c r="A42" s="24"/>
      <c r="B42" s="25"/>
      <c r="C42" s="25"/>
      <c r="D42" s="13"/>
      <c r="E42" s="13" t="s">
        <v>15</v>
      </c>
      <c r="F42" s="58">
        <f>SUM(F5:F41)</f>
        <v>53016050</v>
      </c>
      <c r="G42" s="58">
        <v>25000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53041050</v>
      </c>
    </row>
    <row r="43" spans="1:16" s="2" customFormat="1" ht="19.5" customHeight="1">
      <c r="A43" s="39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1:16" s="2" customFormat="1" ht="19.5" customHeight="1">
      <c r="A44" s="39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</row>
    <row r="45" spans="1:16" s="2" customFormat="1" ht="19.5" customHeight="1" thickBot="1">
      <c r="A45" s="39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</row>
    <row r="46" spans="1:16" ht="15" customHeight="1">
      <c r="A46" s="141" t="s">
        <v>82</v>
      </c>
      <c r="B46" s="142"/>
      <c r="C46" s="142"/>
      <c r="D46" s="142"/>
      <c r="E46" s="142"/>
      <c r="F46" s="135" t="s">
        <v>26</v>
      </c>
      <c r="G46" s="138" t="s">
        <v>83</v>
      </c>
      <c r="H46" s="133" t="s">
        <v>89</v>
      </c>
      <c r="I46" s="133" t="s">
        <v>91</v>
      </c>
      <c r="J46" s="133" t="s">
        <v>95</v>
      </c>
      <c r="K46" s="133" t="s">
        <v>94</v>
      </c>
      <c r="L46" s="133" t="s">
        <v>97</v>
      </c>
      <c r="M46" s="133" t="s">
        <v>99</v>
      </c>
      <c r="N46" s="130" t="s">
        <v>101</v>
      </c>
      <c r="O46" s="125" t="s">
        <v>103</v>
      </c>
      <c r="P46" s="149" t="s">
        <v>85</v>
      </c>
    </row>
    <row r="47" spans="1:16" ht="15" customHeight="1">
      <c r="A47" s="152" t="s">
        <v>20</v>
      </c>
      <c r="B47" s="153"/>
      <c r="C47" s="153"/>
      <c r="D47" s="153"/>
      <c r="E47" s="154"/>
      <c r="F47" s="136"/>
      <c r="G47" s="139"/>
      <c r="H47" s="128"/>
      <c r="I47" s="128"/>
      <c r="J47" s="128"/>
      <c r="K47" s="128"/>
      <c r="L47" s="128"/>
      <c r="M47" s="128"/>
      <c r="N47" s="131"/>
      <c r="O47" s="128"/>
      <c r="P47" s="150"/>
    </row>
    <row r="48" spans="1:16" ht="15" customHeight="1" thickBot="1">
      <c r="A48" s="146" t="s">
        <v>102</v>
      </c>
      <c r="B48" s="147"/>
      <c r="C48" s="147"/>
      <c r="D48" s="147"/>
      <c r="E48" s="155"/>
      <c r="F48" s="137"/>
      <c r="G48" s="140"/>
      <c r="H48" s="129"/>
      <c r="I48" s="129"/>
      <c r="J48" s="129"/>
      <c r="K48" s="129"/>
      <c r="L48" s="129"/>
      <c r="M48" s="129"/>
      <c r="N48" s="132"/>
      <c r="O48" s="129"/>
      <c r="P48" s="151"/>
    </row>
    <row r="49" spans="1:16" ht="16.5" thickBot="1">
      <c r="A49" s="12" t="s">
        <v>1</v>
      </c>
      <c r="B49" s="13" t="s">
        <v>2</v>
      </c>
      <c r="C49" s="13" t="s">
        <v>3</v>
      </c>
      <c r="D49" s="13" t="s">
        <v>4</v>
      </c>
      <c r="E49" s="65" t="s">
        <v>19</v>
      </c>
      <c r="F49" s="81"/>
      <c r="G49" s="81" t="s">
        <v>90</v>
      </c>
      <c r="H49" s="81" t="s">
        <v>90</v>
      </c>
      <c r="I49" s="81" t="s">
        <v>90</v>
      </c>
      <c r="J49" s="81" t="s">
        <v>90</v>
      </c>
      <c r="K49" s="81" t="s">
        <v>90</v>
      </c>
      <c r="L49" s="81" t="s">
        <v>90</v>
      </c>
      <c r="M49" s="81" t="s">
        <v>90</v>
      </c>
      <c r="N49" s="81" t="s">
        <v>90</v>
      </c>
      <c r="O49" s="81" t="s">
        <v>90</v>
      </c>
      <c r="P49" s="59" t="s">
        <v>21</v>
      </c>
    </row>
    <row r="50" spans="1:16" ht="15">
      <c r="A50" s="37">
        <v>231</v>
      </c>
      <c r="B50" s="38">
        <v>20</v>
      </c>
      <c r="C50" s="38">
        <v>1037</v>
      </c>
      <c r="D50" s="60"/>
      <c r="E50" s="66" t="s">
        <v>50</v>
      </c>
      <c r="F50" s="73">
        <v>50000</v>
      </c>
      <c r="G50" s="84"/>
      <c r="H50" s="84"/>
      <c r="I50" s="84"/>
      <c r="J50" s="84"/>
      <c r="K50" s="84"/>
      <c r="L50" s="84"/>
      <c r="M50" s="84"/>
      <c r="N50" s="84"/>
      <c r="O50" s="84"/>
      <c r="P50" s="73">
        <v>50000</v>
      </c>
    </row>
    <row r="51" spans="1:16" ht="15">
      <c r="A51" s="26"/>
      <c r="B51" s="19"/>
      <c r="C51" s="44">
        <v>1014</v>
      </c>
      <c r="D51" s="61"/>
      <c r="E51" s="67" t="s">
        <v>51</v>
      </c>
      <c r="F51" s="56">
        <v>5000</v>
      </c>
      <c r="G51" s="85"/>
      <c r="H51" s="85"/>
      <c r="I51" s="85"/>
      <c r="J51" s="85"/>
      <c r="K51" s="85"/>
      <c r="L51" s="85"/>
      <c r="M51" s="85"/>
      <c r="N51" s="85"/>
      <c r="O51" s="85"/>
      <c r="P51" s="56">
        <v>5000</v>
      </c>
    </row>
    <row r="52" spans="1:16" ht="15">
      <c r="A52" s="106"/>
      <c r="B52" s="97"/>
      <c r="C52" s="93">
        <v>2212</v>
      </c>
      <c r="D52" s="107"/>
      <c r="E52" s="101" t="s">
        <v>52</v>
      </c>
      <c r="F52" s="74">
        <v>2925000</v>
      </c>
      <c r="G52" s="102"/>
      <c r="H52" s="102"/>
      <c r="I52" s="102"/>
      <c r="J52" s="102"/>
      <c r="K52" s="102"/>
      <c r="L52" s="102"/>
      <c r="M52" s="102"/>
      <c r="N52" s="102"/>
      <c r="O52" s="102"/>
      <c r="P52" s="74">
        <v>2925000</v>
      </c>
    </row>
    <row r="53" spans="1:16" ht="15">
      <c r="A53" s="26"/>
      <c r="B53" s="19"/>
      <c r="C53" s="44">
        <v>2219</v>
      </c>
      <c r="D53" s="61"/>
      <c r="E53" s="67" t="s">
        <v>53</v>
      </c>
      <c r="F53" s="56">
        <v>765000</v>
      </c>
      <c r="G53" s="85"/>
      <c r="H53" s="85"/>
      <c r="I53" s="85"/>
      <c r="J53" s="85"/>
      <c r="K53" s="85"/>
      <c r="L53" s="85"/>
      <c r="M53" s="85"/>
      <c r="N53" s="85"/>
      <c r="O53" s="85"/>
      <c r="P53" s="56">
        <v>765000</v>
      </c>
    </row>
    <row r="54" spans="1:16" ht="15">
      <c r="A54" s="26"/>
      <c r="B54" s="19"/>
      <c r="C54" s="44">
        <v>2221</v>
      </c>
      <c r="D54" s="61"/>
      <c r="E54" s="67" t="s">
        <v>38</v>
      </c>
      <c r="F54" s="56">
        <v>80000</v>
      </c>
      <c r="G54" s="85"/>
      <c r="H54" s="85"/>
      <c r="I54" s="85"/>
      <c r="J54" s="85"/>
      <c r="K54" s="85"/>
      <c r="L54" s="85"/>
      <c r="M54" s="85"/>
      <c r="N54" s="85"/>
      <c r="O54" s="85"/>
      <c r="P54" s="56">
        <v>80000</v>
      </c>
    </row>
    <row r="55" spans="1:16" ht="15">
      <c r="A55" s="26"/>
      <c r="B55" s="19"/>
      <c r="C55" s="44">
        <v>2321</v>
      </c>
      <c r="D55" s="61"/>
      <c r="E55" s="67" t="s">
        <v>54</v>
      </c>
      <c r="F55" s="56">
        <v>3830000</v>
      </c>
      <c r="G55" s="85"/>
      <c r="H55" s="85"/>
      <c r="I55" s="85"/>
      <c r="J55" s="85"/>
      <c r="K55" s="85"/>
      <c r="L55" s="85"/>
      <c r="M55" s="85"/>
      <c r="N55" s="85"/>
      <c r="O55" s="85"/>
      <c r="P55" s="56">
        <v>3830000</v>
      </c>
    </row>
    <row r="56" spans="1:18" ht="15">
      <c r="A56" s="26"/>
      <c r="B56" s="19"/>
      <c r="C56" s="44">
        <v>2341</v>
      </c>
      <c r="D56" s="61"/>
      <c r="E56" s="67" t="s">
        <v>55</v>
      </c>
      <c r="F56" s="56">
        <v>1120000</v>
      </c>
      <c r="G56" s="85"/>
      <c r="H56" s="85"/>
      <c r="I56" s="85"/>
      <c r="J56" s="85"/>
      <c r="K56" s="85"/>
      <c r="L56" s="85"/>
      <c r="M56" s="85"/>
      <c r="N56" s="85"/>
      <c r="O56" s="85"/>
      <c r="P56" s="56">
        <v>1120000</v>
      </c>
      <c r="R56" s="52"/>
    </row>
    <row r="57" spans="1:16" ht="15">
      <c r="A57" s="26"/>
      <c r="B57" s="19"/>
      <c r="C57" s="44">
        <v>2333</v>
      </c>
      <c r="D57" s="61"/>
      <c r="E57" s="67" t="s">
        <v>79</v>
      </c>
      <c r="F57" s="56">
        <v>20000</v>
      </c>
      <c r="G57" s="85"/>
      <c r="H57" s="85"/>
      <c r="I57" s="85"/>
      <c r="J57" s="85"/>
      <c r="K57" s="85"/>
      <c r="L57" s="85"/>
      <c r="M57" s="85"/>
      <c r="N57" s="85"/>
      <c r="O57" s="85"/>
      <c r="P57" s="56">
        <v>20000</v>
      </c>
    </row>
    <row r="58" spans="1:16" ht="15">
      <c r="A58" s="26"/>
      <c r="B58" s="19"/>
      <c r="C58" s="44">
        <v>2419</v>
      </c>
      <c r="D58" s="61"/>
      <c r="E58" s="67" t="s">
        <v>56</v>
      </c>
      <c r="F58" s="56">
        <v>120000</v>
      </c>
      <c r="G58" s="85"/>
      <c r="H58" s="85"/>
      <c r="I58" s="85"/>
      <c r="J58" s="85"/>
      <c r="K58" s="85"/>
      <c r="L58" s="85"/>
      <c r="M58" s="85"/>
      <c r="N58" s="85"/>
      <c r="O58" s="85"/>
      <c r="P58" s="56">
        <v>120000</v>
      </c>
    </row>
    <row r="59" spans="1:16" ht="15">
      <c r="A59" s="99"/>
      <c r="B59" s="93"/>
      <c r="C59" s="93">
        <v>3111</v>
      </c>
      <c r="D59" s="100"/>
      <c r="E59" s="101" t="s">
        <v>57</v>
      </c>
      <c r="F59" s="74">
        <v>50000</v>
      </c>
      <c r="G59" s="102">
        <v>-16400</v>
      </c>
      <c r="H59" s="102"/>
      <c r="I59" s="102"/>
      <c r="J59" s="102"/>
      <c r="K59" s="102"/>
      <c r="L59" s="102"/>
      <c r="M59" s="102"/>
      <c r="N59" s="102"/>
      <c r="O59" s="102"/>
      <c r="P59" s="74">
        <v>33600</v>
      </c>
    </row>
    <row r="60" spans="1:16" ht="15">
      <c r="A60" s="26"/>
      <c r="B60" s="19"/>
      <c r="C60" s="44">
        <v>3122</v>
      </c>
      <c r="D60" s="61"/>
      <c r="E60" s="67" t="s">
        <v>58</v>
      </c>
      <c r="F60" s="56">
        <v>3000</v>
      </c>
      <c r="G60" s="85"/>
      <c r="H60" s="85"/>
      <c r="I60" s="85"/>
      <c r="J60" s="85"/>
      <c r="K60" s="85"/>
      <c r="L60" s="85"/>
      <c r="M60" s="85"/>
      <c r="N60" s="85"/>
      <c r="O60" s="85"/>
      <c r="P60" s="56">
        <v>3000</v>
      </c>
    </row>
    <row r="61" spans="1:16" ht="15">
      <c r="A61" s="26"/>
      <c r="B61" s="19"/>
      <c r="C61" s="44">
        <v>3314</v>
      </c>
      <c r="D61" s="61"/>
      <c r="E61" s="67" t="s">
        <v>59</v>
      </c>
      <c r="F61" s="56">
        <v>157000</v>
      </c>
      <c r="G61" s="85"/>
      <c r="H61" s="85"/>
      <c r="I61" s="85"/>
      <c r="J61" s="85"/>
      <c r="K61" s="85"/>
      <c r="L61" s="85"/>
      <c r="M61" s="85"/>
      <c r="N61" s="85"/>
      <c r="O61" s="85"/>
      <c r="P61" s="56">
        <v>157000</v>
      </c>
    </row>
    <row r="62" spans="1:16" ht="15">
      <c r="A62" s="26"/>
      <c r="B62" s="19"/>
      <c r="C62" s="44">
        <v>3319</v>
      </c>
      <c r="D62" s="61"/>
      <c r="E62" s="67" t="s">
        <v>16</v>
      </c>
      <c r="F62" s="56">
        <v>2000</v>
      </c>
      <c r="G62" s="85"/>
      <c r="H62" s="85"/>
      <c r="I62" s="85"/>
      <c r="J62" s="85"/>
      <c r="K62" s="85"/>
      <c r="L62" s="85"/>
      <c r="M62" s="85"/>
      <c r="N62" s="85"/>
      <c r="O62" s="85"/>
      <c r="P62" s="56">
        <v>2000</v>
      </c>
    </row>
    <row r="63" spans="1:16" ht="15">
      <c r="A63" s="99"/>
      <c r="B63" s="93"/>
      <c r="C63" s="93">
        <v>3326</v>
      </c>
      <c r="D63" s="100"/>
      <c r="E63" s="101" t="s">
        <v>60</v>
      </c>
      <c r="F63" s="74">
        <v>15000</v>
      </c>
      <c r="G63" s="102">
        <v>16400</v>
      </c>
      <c r="H63" s="102"/>
      <c r="I63" s="102"/>
      <c r="J63" s="102"/>
      <c r="K63" s="102"/>
      <c r="L63" s="102"/>
      <c r="M63" s="102"/>
      <c r="N63" s="102"/>
      <c r="O63" s="102"/>
      <c r="P63" s="74">
        <v>31400</v>
      </c>
    </row>
    <row r="64" spans="1:16" ht="15">
      <c r="A64" s="106"/>
      <c r="B64" s="97"/>
      <c r="C64" s="93">
        <v>3392</v>
      </c>
      <c r="D64" s="107"/>
      <c r="E64" s="101" t="s">
        <v>39</v>
      </c>
      <c r="F64" s="74">
        <v>300000</v>
      </c>
      <c r="G64" s="102"/>
      <c r="H64" s="102"/>
      <c r="I64" s="102"/>
      <c r="J64" s="102"/>
      <c r="K64" s="102"/>
      <c r="L64" s="102"/>
      <c r="M64" s="102"/>
      <c r="N64" s="102"/>
      <c r="O64" s="102"/>
      <c r="P64" s="74">
        <v>300000</v>
      </c>
    </row>
    <row r="65" spans="1:16" ht="15">
      <c r="A65" s="26"/>
      <c r="B65" s="19"/>
      <c r="C65" s="44">
        <v>3399</v>
      </c>
      <c r="D65" s="61"/>
      <c r="E65" s="67" t="s">
        <v>61</v>
      </c>
      <c r="F65" s="56">
        <v>11000</v>
      </c>
      <c r="G65" s="85"/>
      <c r="H65" s="85"/>
      <c r="I65" s="85"/>
      <c r="J65" s="85"/>
      <c r="K65" s="85"/>
      <c r="L65" s="85"/>
      <c r="M65" s="85"/>
      <c r="N65" s="85"/>
      <c r="O65" s="85"/>
      <c r="P65" s="56">
        <v>11000</v>
      </c>
    </row>
    <row r="66" spans="1:16" ht="15">
      <c r="A66" s="161"/>
      <c r="B66" s="162"/>
      <c r="C66" s="108">
        <v>3412</v>
      </c>
      <c r="D66" s="163"/>
      <c r="E66" s="116" t="s">
        <v>40</v>
      </c>
      <c r="F66" s="109">
        <v>24677000</v>
      </c>
      <c r="G66" s="117"/>
      <c r="H66" s="117"/>
      <c r="I66" s="117"/>
      <c r="J66" s="117"/>
      <c r="K66" s="117"/>
      <c r="L66" s="117"/>
      <c r="M66" s="117"/>
      <c r="N66" s="117"/>
      <c r="O66" s="117"/>
      <c r="P66" s="109">
        <v>24677000</v>
      </c>
    </row>
    <row r="67" spans="1:16" ht="15">
      <c r="A67" s="42"/>
      <c r="B67" s="43"/>
      <c r="C67" s="38">
        <v>3419</v>
      </c>
      <c r="D67" s="60"/>
      <c r="E67" s="68" t="s">
        <v>62</v>
      </c>
      <c r="F67" s="73">
        <v>0</v>
      </c>
      <c r="G67" s="84"/>
      <c r="H67" s="84"/>
      <c r="I67" s="84"/>
      <c r="J67" s="84"/>
      <c r="K67" s="84"/>
      <c r="L67" s="84"/>
      <c r="M67" s="84"/>
      <c r="N67" s="84"/>
      <c r="O67" s="84"/>
      <c r="P67" s="73">
        <v>0</v>
      </c>
    </row>
    <row r="68" spans="1:16" ht="15">
      <c r="A68" s="106"/>
      <c r="B68" s="97"/>
      <c r="C68" s="93">
        <v>3429</v>
      </c>
      <c r="D68" s="107"/>
      <c r="E68" s="101" t="s">
        <v>41</v>
      </c>
      <c r="F68" s="74">
        <v>1900000</v>
      </c>
      <c r="G68" s="102"/>
      <c r="H68" s="102"/>
      <c r="I68" s="102"/>
      <c r="J68" s="102"/>
      <c r="K68" s="102"/>
      <c r="L68" s="102"/>
      <c r="M68" s="102"/>
      <c r="N68" s="102"/>
      <c r="O68" s="102"/>
      <c r="P68" s="74">
        <v>1900000</v>
      </c>
    </row>
    <row r="69" spans="1:16" ht="15">
      <c r="A69" s="26"/>
      <c r="B69" s="19"/>
      <c r="C69" s="44">
        <v>3611</v>
      </c>
      <c r="D69" s="61"/>
      <c r="E69" s="67" t="s">
        <v>63</v>
      </c>
      <c r="F69" s="56">
        <v>161000</v>
      </c>
      <c r="G69" s="85"/>
      <c r="H69" s="85"/>
      <c r="I69" s="85"/>
      <c r="J69" s="85"/>
      <c r="K69" s="85"/>
      <c r="L69" s="85"/>
      <c r="M69" s="85"/>
      <c r="N69" s="85"/>
      <c r="O69" s="85"/>
      <c r="P69" s="56">
        <v>161000</v>
      </c>
    </row>
    <row r="70" spans="1:16" ht="15">
      <c r="A70" s="26"/>
      <c r="B70" s="19"/>
      <c r="C70" s="44">
        <v>3612</v>
      </c>
      <c r="D70" s="61"/>
      <c r="E70" s="67" t="s">
        <v>42</v>
      </c>
      <c r="F70" s="56">
        <v>2370000</v>
      </c>
      <c r="G70" s="85"/>
      <c r="H70" s="85"/>
      <c r="I70" s="85"/>
      <c r="J70" s="85"/>
      <c r="K70" s="85"/>
      <c r="L70" s="85"/>
      <c r="M70" s="85"/>
      <c r="N70" s="85"/>
      <c r="O70" s="85"/>
      <c r="P70" s="56">
        <v>2370000</v>
      </c>
    </row>
    <row r="71" spans="1:16" ht="15">
      <c r="A71" s="113"/>
      <c r="B71" s="114"/>
      <c r="C71" s="108">
        <v>3613</v>
      </c>
      <c r="D71" s="115"/>
      <c r="E71" s="116" t="s">
        <v>43</v>
      </c>
      <c r="F71" s="109">
        <v>2615000</v>
      </c>
      <c r="G71" s="117"/>
      <c r="H71" s="117"/>
      <c r="I71" s="117"/>
      <c r="J71" s="117"/>
      <c r="K71" s="117"/>
      <c r="L71" s="117"/>
      <c r="M71" s="117"/>
      <c r="N71" s="117"/>
      <c r="O71" s="117"/>
      <c r="P71" s="109">
        <v>2615000</v>
      </c>
    </row>
    <row r="72" spans="1:16" ht="15">
      <c r="A72" s="21"/>
      <c r="B72" s="22"/>
      <c r="C72" s="45">
        <v>3631</v>
      </c>
      <c r="D72" s="62"/>
      <c r="E72" s="69" t="s">
        <v>64</v>
      </c>
      <c r="F72" s="57">
        <v>500000</v>
      </c>
      <c r="G72" s="86"/>
      <c r="H72" s="86"/>
      <c r="I72" s="86"/>
      <c r="J72" s="86"/>
      <c r="K72" s="86"/>
      <c r="L72" s="86"/>
      <c r="M72" s="86"/>
      <c r="N72" s="86"/>
      <c r="O72" s="86"/>
      <c r="P72" s="57">
        <v>500000</v>
      </c>
    </row>
    <row r="73" spans="1:16" ht="15">
      <c r="A73" s="17"/>
      <c r="B73" s="18"/>
      <c r="C73" s="44">
        <v>3633</v>
      </c>
      <c r="D73" s="61"/>
      <c r="E73" s="67" t="s">
        <v>65</v>
      </c>
      <c r="F73" s="56">
        <v>0</v>
      </c>
      <c r="G73" s="85"/>
      <c r="H73" s="85"/>
      <c r="I73" s="85"/>
      <c r="J73" s="85"/>
      <c r="K73" s="85"/>
      <c r="L73" s="85"/>
      <c r="M73" s="85"/>
      <c r="N73" s="85"/>
      <c r="O73" s="85"/>
      <c r="P73" s="56">
        <v>0</v>
      </c>
    </row>
    <row r="74" spans="1:16" ht="15">
      <c r="A74" s="17"/>
      <c r="B74" s="18"/>
      <c r="C74" s="44">
        <v>3635</v>
      </c>
      <c r="D74" s="61"/>
      <c r="E74" s="67" t="s">
        <v>22</v>
      </c>
      <c r="F74" s="56">
        <v>50000</v>
      </c>
      <c r="G74" s="85"/>
      <c r="H74" s="85"/>
      <c r="I74" s="85"/>
      <c r="J74" s="85"/>
      <c r="K74" s="85"/>
      <c r="L74" s="85"/>
      <c r="M74" s="85"/>
      <c r="N74" s="85"/>
      <c r="O74" s="85"/>
      <c r="P74" s="56">
        <v>50000</v>
      </c>
    </row>
    <row r="75" spans="1:16" ht="15">
      <c r="A75" s="106"/>
      <c r="B75" s="97"/>
      <c r="C75" s="93">
        <v>3639</v>
      </c>
      <c r="D75" s="107"/>
      <c r="E75" s="101" t="s">
        <v>44</v>
      </c>
      <c r="F75" s="74">
        <v>3878000</v>
      </c>
      <c r="G75" s="102"/>
      <c r="H75" s="102"/>
      <c r="I75" s="102"/>
      <c r="J75" s="102"/>
      <c r="K75" s="102">
        <v>-170000</v>
      </c>
      <c r="L75" s="102"/>
      <c r="M75" s="102"/>
      <c r="N75" s="102"/>
      <c r="O75" s="102"/>
      <c r="P75" s="74">
        <v>3708000</v>
      </c>
    </row>
    <row r="76" spans="1:16" ht="15">
      <c r="A76" s="26"/>
      <c r="B76" s="19"/>
      <c r="C76" s="44">
        <v>3721</v>
      </c>
      <c r="D76" s="61"/>
      <c r="E76" s="67" t="s">
        <v>66</v>
      </c>
      <c r="F76" s="56">
        <v>20000</v>
      </c>
      <c r="G76" s="85"/>
      <c r="H76" s="85"/>
      <c r="I76" s="85"/>
      <c r="J76" s="85"/>
      <c r="K76" s="85"/>
      <c r="L76" s="85"/>
      <c r="M76" s="85"/>
      <c r="N76" s="85"/>
      <c r="O76" s="85"/>
      <c r="P76" s="56">
        <v>20000</v>
      </c>
    </row>
    <row r="77" spans="1:16" ht="15">
      <c r="A77" s="26"/>
      <c r="B77" s="19"/>
      <c r="C77" s="44">
        <v>3722</v>
      </c>
      <c r="D77" s="61"/>
      <c r="E77" s="67" t="s">
        <v>67</v>
      </c>
      <c r="F77" s="56">
        <v>195000</v>
      </c>
      <c r="G77" s="85"/>
      <c r="H77" s="85"/>
      <c r="I77" s="85"/>
      <c r="J77" s="85"/>
      <c r="K77" s="85"/>
      <c r="L77" s="85"/>
      <c r="M77" s="85"/>
      <c r="N77" s="85"/>
      <c r="O77" s="85"/>
      <c r="P77" s="56">
        <v>195000</v>
      </c>
    </row>
    <row r="78" spans="1:16" ht="15">
      <c r="A78" s="32"/>
      <c r="B78" s="23"/>
      <c r="C78" s="45">
        <v>3723</v>
      </c>
      <c r="D78" s="62"/>
      <c r="E78" s="69" t="s">
        <v>68</v>
      </c>
      <c r="F78" s="57">
        <v>400000</v>
      </c>
      <c r="G78" s="86"/>
      <c r="H78" s="86"/>
      <c r="I78" s="86"/>
      <c r="J78" s="86"/>
      <c r="K78" s="86"/>
      <c r="L78" s="86"/>
      <c r="M78" s="86"/>
      <c r="N78" s="86"/>
      <c r="O78" s="86"/>
      <c r="P78" s="57">
        <v>400000</v>
      </c>
    </row>
    <row r="79" spans="1:16" ht="15">
      <c r="A79" s="26"/>
      <c r="B79" s="19"/>
      <c r="C79" s="44">
        <v>3725</v>
      </c>
      <c r="D79" s="61"/>
      <c r="E79" s="67" t="s">
        <v>69</v>
      </c>
      <c r="F79" s="56">
        <v>238000</v>
      </c>
      <c r="G79" s="85"/>
      <c r="H79" s="85"/>
      <c r="I79" s="85"/>
      <c r="J79" s="85"/>
      <c r="K79" s="85"/>
      <c r="L79" s="85"/>
      <c r="M79" s="85"/>
      <c r="N79" s="85"/>
      <c r="O79" s="85"/>
      <c r="P79" s="56">
        <v>238000</v>
      </c>
    </row>
    <row r="80" spans="1:16" ht="15">
      <c r="A80" s="118"/>
      <c r="B80" s="110"/>
      <c r="C80" s="108">
        <v>3745</v>
      </c>
      <c r="D80" s="115"/>
      <c r="E80" s="116" t="s">
        <v>70</v>
      </c>
      <c r="F80" s="109">
        <v>105000</v>
      </c>
      <c r="G80" s="117"/>
      <c r="H80" s="117"/>
      <c r="I80" s="117"/>
      <c r="J80" s="117"/>
      <c r="K80" s="117">
        <v>170000</v>
      </c>
      <c r="L80" s="117"/>
      <c r="M80" s="117"/>
      <c r="N80" s="117"/>
      <c r="O80" s="117"/>
      <c r="P80" s="109">
        <v>275000</v>
      </c>
    </row>
    <row r="81" spans="1:16" ht="15">
      <c r="A81" s="26"/>
      <c r="B81" s="19"/>
      <c r="C81" s="44">
        <v>4350</v>
      </c>
      <c r="D81" s="61"/>
      <c r="E81" s="67" t="s">
        <v>71</v>
      </c>
      <c r="F81" s="74">
        <v>1500000</v>
      </c>
      <c r="G81" s="85"/>
      <c r="H81" s="85"/>
      <c r="I81" s="85"/>
      <c r="J81" s="85"/>
      <c r="K81" s="85"/>
      <c r="L81" s="85"/>
      <c r="M81" s="85"/>
      <c r="N81" s="85"/>
      <c r="O81" s="85"/>
      <c r="P81" s="74">
        <v>1500000</v>
      </c>
    </row>
    <row r="82" spans="1:16" ht="15">
      <c r="A82" s="118"/>
      <c r="B82" s="110"/>
      <c r="C82" s="108">
        <v>5512</v>
      </c>
      <c r="D82" s="115"/>
      <c r="E82" s="116" t="s">
        <v>46</v>
      </c>
      <c r="F82" s="109">
        <v>4283000</v>
      </c>
      <c r="G82" s="117"/>
      <c r="H82" s="117"/>
      <c r="I82" s="117"/>
      <c r="J82" s="117"/>
      <c r="K82" s="117"/>
      <c r="L82" s="117"/>
      <c r="M82" s="117"/>
      <c r="N82" s="117"/>
      <c r="O82" s="117"/>
      <c r="P82" s="109">
        <v>4283000</v>
      </c>
    </row>
    <row r="83" spans="1:16" ht="15">
      <c r="A83" s="99"/>
      <c r="B83" s="93"/>
      <c r="C83" s="93">
        <v>6112</v>
      </c>
      <c r="D83" s="100"/>
      <c r="E83" s="101" t="s">
        <v>72</v>
      </c>
      <c r="F83" s="74">
        <v>870000</v>
      </c>
      <c r="G83" s="102">
        <v>26000</v>
      </c>
      <c r="H83" s="102"/>
      <c r="I83" s="102"/>
      <c r="J83" s="102"/>
      <c r="K83" s="102"/>
      <c r="L83" s="102"/>
      <c r="M83" s="102"/>
      <c r="N83" s="102"/>
      <c r="O83" s="102"/>
      <c r="P83" s="74">
        <v>896000</v>
      </c>
    </row>
    <row r="84" spans="1:16" ht="15">
      <c r="A84" s="99"/>
      <c r="B84" s="93"/>
      <c r="C84" s="93">
        <v>6114</v>
      </c>
      <c r="D84" s="100"/>
      <c r="E84" s="101" t="s">
        <v>87</v>
      </c>
      <c r="F84" s="74">
        <v>0</v>
      </c>
      <c r="G84" s="102">
        <v>25000</v>
      </c>
      <c r="H84" s="102"/>
      <c r="I84" s="102"/>
      <c r="J84" s="102"/>
      <c r="K84" s="102"/>
      <c r="L84" s="102"/>
      <c r="M84" s="102"/>
      <c r="N84" s="102"/>
      <c r="O84" s="102"/>
      <c r="P84" s="74">
        <v>25000</v>
      </c>
    </row>
    <row r="85" spans="1:16" ht="15">
      <c r="A85" s="99"/>
      <c r="B85" s="93"/>
      <c r="C85" s="93">
        <v>6115</v>
      </c>
      <c r="D85" s="100"/>
      <c r="E85" s="101" t="s">
        <v>86</v>
      </c>
      <c r="F85" s="74">
        <v>0</v>
      </c>
      <c r="G85" s="102">
        <v>9531.95</v>
      </c>
      <c r="H85" s="102"/>
      <c r="I85" s="102"/>
      <c r="J85" s="102"/>
      <c r="K85" s="102"/>
      <c r="L85" s="102"/>
      <c r="M85" s="102"/>
      <c r="N85" s="102"/>
      <c r="O85" s="102"/>
      <c r="P85" s="74">
        <v>9531.95</v>
      </c>
    </row>
    <row r="86" spans="1:16" ht="15">
      <c r="A86" s="119"/>
      <c r="B86" s="120"/>
      <c r="C86" s="120">
        <v>6171</v>
      </c>
      <c r="D86" s="121"/>
      <c r="E86" s="122" t="s">
        <v>47</v>
      </c>
      <c r="F86" s="123">
        <v>2587400</v>
      </c>
      <c r="G86" s="124">
        <v>-35531.95</v>
      </c>
      <c r="H86" s="124"/>
      <c r="I86" s="124"/>
      <c r="J86" s="124"/>
      <c r="K86" s="124"/>
      <c r="L86" s="124"/>
      <c r="M86" s="124"/>
      <c r="N86" s="124"/>
      <c r="O86" s="124"/>
      <c r="P86" s="123">
        <v>2551868.05</v>
      </c>
    </row>
    <row r="87" spans="1:16" ht="15">
      <c r="A87" s="33"/>
      <c r="B87" s="34"/>
      <c r="C87" s="46">
        <v>6310</v>
      </c>
      <c r="D87" s="63"/>
      <c r="E87" s="70" t="s">
        <v>48</v>
      </c>
      <c r="F87" s="75">
        <v>10000</v>
      </c>
      <c r="G87" s="87"/>
      <c r="H87" s="87"/>
      <c r="I87" s="87"/>
      <c r="J87" s="87"/>
      <c r="K87" s="87"/>
      <c r="L87" s="87"/>
      <c r="M87" s="87"/>
      <c r="N87" s="87"/>
      <c r="O87" s="87"/>
      <c r="P87" s="75">
        <v>10000</v>
      </c>
    </row>
    <row r="88" spans="1:16" ht="15">
      <c r="A88" s="35"/>
      <c r="B88" s="36"/>
      <c r="C88" s="47">
        <v>6320</v>
      </c>
      <c r="D88" s="64"/>
      <c r="E88" s="71" t="s">
        <v>73</v>
      </c>
      <c r="F88" s="76">
        <v>10000</v>
      </c>
      <c r="G88" s="88"/>
      <c r="H88" s="88"/>
      <c r="I88" s="88"/>
      <c r="J88" s="88"/>
      <c r="K88" s="88"/>
      <c r="L88" s="88"/>
      <c r="M88" s="88"/>
      <c r="N88" s="88"/>
      <c r="O88" s="88"/>
      <c r="P88" s="76">
        <v>10000</v>
      </c>
    </row>
    <row r="89" spans="1:16" ht="15">
      <c r="A89" s="35"/>
      <c r="B89" s="36"/>
      <c r="C89" s="47">
        <v>6330</v>
      </c>
      <c r="D89" s="64"/>
      <c r="E89" s="71" t="s">
        <v>49</v>
      </c>
      <c r="F89" s="76">
        <v>0</v>
      </c>
      <c r="G89" s="88"/>
      <c r="H89" s="88"/>
      <c r="I89" s="88"/>
      <c r="J89" s="88"/>
      <c r="K89" s="88"/>
      <c r="L89" s="88"/>
      <c r="M89" s="88"/>
      <c r="N89" s="88"/>
      <c r="O89" s="88"/>
      <c r="P89" s="76">
        <v>0</v>
      </c>
    </row>
    <row r="90" spans="1:16" ht="15">
      <c r="A90" s="35"/>
      <c r="B90" s="36"/>
      <c r="C90" s="47">
        <v>6399</v>
      </c>
      <c r="D90" s="64"/>
      <c r="E90" s="71" t="s">
        <v>74</v>
      </c>
      <c r="F90" s="76">
        <v>1500000</v>
      </c>
      <c r="G90" s="88"/>
      <c r="H90" s="88"/>
      <c r="I90" s="88"/>
      <c r="J90" s="88"/>
      <c r="K90" s="88"/>
      <c r="L90" s="88"/>
      <c r="M90" s="88"/>
      <c r="N90" s="88"/>
      <c r="O90" s="88"/>
      <c r="P90" s="76">
        <v>1500000</v>
      </c>
    </row>
    <row r="91" spans="1:16" ht="15.75" thickBot="1">
      <c r="A91" s="35"/>
      <c r="B91" s="36"/>
      <c r="C91" s="47">
        <v>6402</v>
      </c>
      <c r="D91" s="64"/>
      <c r="E91" s="72" t="s">
        <v>75</v>
      </c>
      <c r="F91" s="77">
        <v>0</v>
      </c>
      <c r="G91" s="89"/>
      <c r="H91" s="89"/>
      <c r="I91" s="89"/>
      <c r="J91" s="89"/>
      <c r="K91" s="89"/>
      <c r="L91" s="89"/>
      <c r="M91" s="89"/>
      <c r="N91" s="89"/>
      <c r="O91" s="89"/>
      <c r="P91" s="77">
        <v>0</v>
      </c>
    </row>
    <row r="92" spans="1:16" ht="16.5" thickBot="1">
      <c r="A92" s="7" t="s">
        <v>18</v>
      </c>
      <c r="B92" s="8"/>
      <c r="C92" s="8"/>
      <c r="D92" s="8"/>
      <c r="E92" s="78" t="s">
        <v>17</v>
      </c>
      <c r="F92" s="79">
        <f>SUM(F50:F91)</f>
        <v>57322400</v>
      </c>
      <c r="G92" s="90">
        <f>SUM(G59:G91)</f>
        <v>25000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79">
        <f>SUM(P50:P91)</f>
        <v>57347400</v>
      </c>
    </row>
    <row r="93" spans="1:16" ht="16.5" thickBot="1">
      <c r="A93" s="9"/>
      <c r="B93" s="10"/>
      <c r="C93" s="11"/>
      <c r="D93" s="11">
        <v>8115</v>
      </c>
      <c r="E93" s="80" t="s">
        <v>78</v>
      </c>
      <c r="F93" s="83">
        <f>F96</f>
        <v>-4306350</v>
      </c>
      <c r="G93" s="82"/>
      <c r="H93" s="82"/>
      <c r="I93" s="82"/>
      <c r="J93" s="82"/>
      <c r="K93" s="82"/>
      <c r="L93" s="82"/>
      <c r="M93" s="82"/>
      <c r="N93" s="82"/>
      <c r="O93" s="82"/>
      <c r="P93" s="79">
        <f>P96</f>
        <v>-4306350</v>
      </c>
    </row>
    <row r="94" spans="1:16" ht="16.5" thickBot="1">
      <c r="A94" s="134" t="s">
        <v>24</v>
      </c>
      <c r="B94" s="134"/>
      <c r="C94" s="134"/>
      <c r="D94" s="5"/>
      <c r="E94" s="3"/>
      <c r="F94" s="3">
        <f>F42</f>
        <v>53016050</v>
      </c>
      <c r="G94" s="3"/>
      <c r="H94" s="3"/>
      <c r="I94" s="3"/>
      <c r="J94" s="3"/>
      <c r="K94" s="3"/>
      <c r="L94" s="3"/>
      <c r="M94" s="3"/>
      <c r="N94" s="3"/>
      <c r="O94" s="3"/>
      <c r="P94" s="103">
        <f>P42</f>
        <v>53041050</v>
      </c>
    </row>
    <row r="95" spans="1:16" ht="16.5" thickBot="1">
      <c r="A95" s="148" t="s">
        <v>23</v>
      </c>
      <c r="B95" s="148"/>
      <c r="C95" s="148"/>
      <c r="D95" s="5"/>
      <c r="E95" s="3"/>
      <c r="F95" s="3">
        <f>F92</f>
        <v>57322400</v>
      </c>
      <c r="G95" s="3"/>
      <c r="H95" s="3"/>
      <c r="I95" s="3"/>
      <c r="J95" s="3"/>
      <c r="K95" s="3"/>
      <c r="L95" s="3"/>
      <c r="M95" s="3"/>
      <c r="N95" s="3"/>
      <c r="O95" s="3"/>
      <c r="P95" s="104">
        <f>P92</f>
        <v>57347400</v>
      </c>
    </row>
    <row r="96" spans="1:16" ht="16.5" thickBot="1">
      <c r="A96" s="31" t="s">
        <v>80</v>
      </c>
      <c r="B96" s="50"/>
      <c r="C96" s="50"/>
      <c r="D96" s="5"/>
      <c r="E96" s="3"/>
      <c r="F96" s="3">
        <f>F94-F95</f>
        <v>-4306350</v>
      </c>
      <c r="G96" s="3"/>
      <c r="H96" s="3"/>
      <c r="I96" s="3"/>
      <c r="J96" s="3"/>
      <c r="K96" s="3"/>
      <c r="L96" s="3"/>
      <c r="M96" s="3"/>
      <c r="N96" s="3"/>
      <c r="O96" s="3"/>
      <c r="P96" s="105">
        <f>P94-P95</f>
        <v>-4306350</v>
      </c>
    </row>
    <row r="97" spans="1:16" ht="18.75">
      <c r="A97" s="4"/>
      <c r="B97" s="4"/>
      <c r="C97" s="4"/>
      <c r="D97" s="4"/>
      <c r="E97" s="6" t="s">
        <v>18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4"/>
    </row>
    <row r="98" spans="1:16" ht="15">
      <c r="A98" s="4" t="s">
        <v>27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">
      <c r="A100" s="4"/>
      <c r="B100" s="29"/>
      <c r="C100" s="28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</row>
    <row r="101" spans="1:16" ht="15">
      <c r="A101" s="4"/>
      <c r="B101" s="27"/>
      <c r="C101" s="28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30"/>
    </row>
    <row r="102" spans="1:16" ht="15">
      <c r="A102" s="27"/>
      <c r="B102" s="29"/>
      <c r="C102" s="2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8"/>
    </row>
  </sheetData>
  <sheetProtection/>
  <mergeCells count="32">
    <mergeCell ref="Q13:U13"/>
    <mergeCell ref="F1:F3"/>
    <mergeCell ref="G1:G3"/>
    <mergeCell ref="H1:H3"/>
    <mergeCell ref="I1:I3"/>
    <mergeCell ref="J46:J48"/>
    <mergeCell ref="H46:H48"/>
    <mergeCell ref="I46:I48"/>
    <mergeCell ref="Q41:U41"/>
    <mergeCell ref="L1:L3"/>
    <mergeCell ref="P1:P3"/>
    <mergeCell ref="A2:E2"/>
    <mergeCell ref="A3:E3"/>
    <mergeCell ref="J1:J3"/>
    <mergeCell ref="A95:C95"/>
    <mergeCell ref="A46:E46"/>
    <mergeCell ref="P46:P48"/>
    <mergeCell ref="A47:E47"/>
    <mergeCell ref="A48:E48"/>
    <mergeCell ref="L46:L48"/>
    <mergeCell ref="A94:C94"/>
    <mergeCell ref="F46:F48"/>
    <mergeCell ref="G46:G48"/>
    <mergeCell ref="K1:K3"/>
    <mergeCell ref="K46:K48"/>
    <mergeCell ref="A1:E1"/>
    <mergeCell ref="O1:O3"/>
    <mergeCell ref="O46:O48"/>
    <mergeCell ref="N1:N3"/>
    <mergeCell ref="N46:N48"/>
    <mergeCell ref="M1:M3"/>
    <mergeCell ref="M46:M48"/>
  </mergeCells>
  <printOptions horizontalCentered="1"/>
  <pageMargins left="0.25" right="0.25" top="0.75" bottom="0.75" header="0.3" footer="0.3"/>
  <pageSetup fitToHeight="1" fitToWidth="1" horizontalDpi="600" verticalDpi="600" orientation="portrait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Malé Březno</dc:creator>
  <cp:keywords/>
  <dc:description/>
  <cp:lastModifiedBy>ekonom</cp:lastModifiedBy>
  <cp:lastPrinted>2017-08-22T12:11:35Z</cp:lastPrinted>
  <dcterms:created xsi:type="dcterms:W3CDTF">2012-02-24T06:49:16Z</dcterms:created>
  <dcterms:modified xsi:type="dcterms:W3CDTF">2017-08-22T12:11:40Z</dcterms:modified>
  <cp:category/>
  <cp:version/>
  <cp:contentType/>
  <cp:contentStatus/>
  <cp:revision>1</cp:revision>
</cp:coreProperties>
</file>